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T:\Regitemp\Storage\17\"/>
    </mc:Choice>
  </mc:AlternateContent>
  <xr:revisionPtr revIDLastSave="0" documentId="13_ncr:1_{62DD7C14-D17E-457A-90DF-F8FC0B758AF7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Zusammenfassung" sheetId="8" r:id="rId1"/>
    <sheet name="Architekt" sheetId="14" r:id="rId2"/>
    <sheet name="zus Std" sheetId="26" r:id="rId3"/>
  </sheets>
  <definedNames>
    <definedName name="_xlnm.Print_Area" localSheetId="1">Architekt!$A$1:$H$68</definedName>
    <definedName name="_xlnm.Print_Area" localSheetId="2">'zus Std'!$A$1:$F$34</definedName>
    <definedName name="_xlnm.Print_Area" localSheetId="0">Zusammenfassung!$A$1:$D$32</definedName>
  </definedNames>
  <calcPr calcId="191029"/>
</workbook>
</file>

<file path=xl/calcChain.xml><?xml version="1.0" encoding="utf-8"?>
<calcChain xmlns="http://schemas.openxmlformats.org/spreadsheetml/2006/main">
  <c r="G41" i="14" l="1"/>
  <c r="G42" i="14"/>
  <c r="G43" i="14"/>
  <c r="G44" i="14"/>
  <c r="G45" i="14"/>
  <c r="G46" i="14"/>
  <c r="G47" i="14"/>
  <c r="G48" i="14"/>
  <c r="G49" i="14"/>
  <c r="G40" i="14" l="1"/>
  <c r="H51" i="14" l="1"/>
  <c r="H28" i="14"/>
  <c r="H29" i="14"/>
  <c r="H31" i="14"/>
  <c r="F36" i="14"/>
  <c r="D36" i="14"/>
  <c r="C36" i="14"/>
  <c r="H34" i="14"/>
  <c r="H33" i="14"/>
  <c r="H32" i="14"/>
  <c r="H30" i="14"/>
  <c r="H27" i="14"/>
  <c r="H26" i="14"/>
  <c r="H36" i="14" l="1"/>
  <c r="H53" i="14" s="1"/>
  <c r="H55" i="14" l="1"/>
  <c r="H57" i="14" l="1"/>
  <c r="C20" i="8" s="1"/>
  <c r="C23" i="8" s="1"/>
  <c r="C25" i="8" l="1"/>
  <c r="C27" i="8" s="1"/>
</calcChain>
</file>

<file path=xl/sharedStrings.xml><?xml version="1.0" encoding="utf-8"?>
<sst xmlns="http://schemas.openxmlformats.org/spreadsheetml/2006/main" count="103" uniqueCount="80">
  <si>
    <t>ACHTUNG: Einträge nur in gelben Zellen!</t>
  </si>
  <si>
    <t>Honorarzusammenstellung</t>
  </si>
  <si>
    <t>Bieter/in:</t>
  </si>
  <si>
    <t>Achtung: Einträge nur in gelbe Zellen!</t>
  </si>
  <si>
    <t>Teil-Leistungen</t>
  </si>
  <si>
    <t>Gesamtsumme netto =</t>
  </si>
  <si>
    <t>Gesamtsumme brutto =</t>
  </si>
  <si>
    <t>Honorarberechnung</t>
  </si>
  <si>
    <t>Pos.</t>
  </si>
  <si>
    <t>Bezeichnung</t>
  </si>
  <si>
    <t>Menge</t>
  </si>
  <si>
    <t>Stundensatz in EUR netto</t>
  </si>
  <si>
    <t>Projektleiter/in</t>
  </si>
  <si>
    <t>Zeichner/in</t>
  </si>
  <si>
    <t>Ort, Datum</t>
  </si>
  <si>
    <t>Firmenstempel, rechtsverbindliche Unterschrift</t>
  </si>
  <si>
    <t>netto</t>
  </si>
  <si>
    <t>Anrechenbare Kosten netto, vorläufig:</t>
  </si>
  <si>
    <t>Grundhonorar (100% LPH 1-9)</t>
  </si>
  <si>
    <t>Grundlagenermittlung</t>
  </si>
  <si>
    <t>Vorplanung</t>
  </si>
  <si>
    <t>Entwurfsplanung</t>
  </si>
  <si>
    <t>Genehmigungsplanung</t>
  </si>
  <si>
    <t>Ausführungsplanung</t>
  </si>
  <si>
    <t>Vorbereitung der  Vergabe</t>
  </si>
  <si>
    <t>Mitwirkung bei der Vergabe</t>
  </si>
  <si>
    <t>Objektbetreuung</t>
  </si>
  <si>
    <t>HOAI</t>
  </si>
  <si>
    <t>Bewertung AG</t>
  </si>
  <si>
    <t>A. Honorar Grundleistungen ohne Nebenkosten</t>
  </si>
  <si>
    <t>Besondere Leistungen</t>
  </si>
  <si>
    <t>Honorar</t>
  </si>
  <si>
    <t>Bemerkung</t>
  </si>
  <si>
    <t>pauschal</t>
  </si>
  <si>
    <t>D. Honorar Besondere Leistungen (ohne NK)</t>
  </si>
  <si>
    <t>Nebenkosten gem. §14 HOAI in %</t>
  </si>
  <si>
    <t>Gesamthonorar mit Nebenkosten netto</t>
  </si>
  <si>
    <t>*) Eine nachvollziehbar begründete Reduzierung der Teilleistungssätze kann zwischen AG und AN vereinbart werden. Die reduzierten Teilleistungssätze sind vom Bieter anzugeben.</t>
  </si>
  <si>
    <t>Bauoberleitung</t>
  </si>
  <si>
    <t>zusätzliche Leistungen, Stundensätze</t>
  </si>
  <si>
    <t>nur als Abfrage</t>
  </si>
  <si>
    <t>19% USt. =</t>
  </si>
  <si>
    <t>Honorarzone gem. HOAI  / Honorarsatz</t>
  </si>
  <si>
    <t>Teil-Leistung: Stundensätze zum Zeitnachweis</t>
  </si>
  <si>
    <t>Stundensätze</t>
  </si>
  <si>
    <t>Für zusätzliche Leistungen zumm Stundennachweis werde folgenden Stundensätze vereinbart.</t>
  </si>
  <si>
    <t>3 /  Basishonorarsatz</t>
  </si>
  <si>
    <t>1</t>
  </si>
  <si>
    <t>3</t>
  </si>
  <si>
    <t>Bewertung Bieter *</t>
  </si>
  <si>
    <t>LPH 2</t>
  </si>
  <si>
    <t>LPH 6</t>
  </si>
  <si>
    <t>LPH 7</t>
  </si>
  <si>
    <t>Prüfen und Werten von Nebenangeboten</t>
  </si>
  <si>
    <t>LPH 9</t>
  </si>
  <si>
    <t>Überwachen der Mängelbeseitigung innerhalb der Verjährungsfrist</t>
  </si>
  <si>
    <t>Einzelpreis bzw. %</t>
  </si>
  <si>
    <t>LPH 3</t>
  </si>
  <si>
    <t>Name des Projekts: Treffpunkt Damp</t>
  </si>
  <si>
    <t>Stand: 01.08.2025</t>
  </si>
  <si>
    <t>Gegenstand: Planungsleistungen Architekt</t>
  </si>
  <si>
    <t>Grundlage: Leistungsbeschreibung Treffpunkt</t>
  </si>
  <si>
    <t>Auftraggeber: Gemeinde Damp</t>
  </si>
  <si>
    <t>Leistung: Architektenleistung Gebäude § 34 HOAI LPH 1-9</t>
  </si>
  <si>
    <t>Aufstellen eines Katalogs für die Planung und Abwicklung der Programmziele</t>
  </si>
  <si>
    <t>Mitwirken bei der Kredit- und Fördermittelbeschaffung</t>
  </si>
  <si>
    <t>Analyse der Alternativen/Varianten und deren Wertung mit Kostenuntersuchung (Optimierung)</t>
  </si>
  <si>
    <t>Aufstellen und Fortschreiben einer vertieften Kostenberechnung</t>
  </si>
  <si>
    <t>Aufstellen von vergleichenden Kostenübersichten unter Auswertung der Beiträge anderer an der Planung fachlich Beteiligter</t>
  </si>
  <si>
    <t>Mitwirken bei der Prüfung von bauwirtschaftlich begründeten Nachtragsangeboten</t>
  </si>
  <si>
    <t>Erstellen einer Gebäudebestandsdokumentation</t>
  </si>
  <si>
    <t>Erstellen von Wartungs- und Pflegeanweisungen</t>
  </si>
  <si>
    <t>Honorierung pauschal/ Aufwand **</t>
  </si>
  <si>
    <t>**) Die Abrechnung der Besonderen Leistungen erfolgt zum Nachweis.</t>
  </si>
  <si>
    <t>Mit dem Honorar sind die Inhalte vollumfänglich abgedeckt.</t>
  </si>
  <si>
    <t xml:space="preserve">Gesamthonorar ohne Nebenkosten </t>
  </si>
  <si>
    <t>Architekt/in bzw. Ingenieur/in</t>
  </si>
  <si>
    <t>Architektenleistungen Gebäude</t>
  </si>
  <si>
    <t>Honorare netto inkl. Nebenkosten</t>
  </si>
  <si>
    <t>Vergabeverfahren: Verhandlungsverfahren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</si>
</sst>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_ ;[Red]\-#,##0.00\ "/>
    <numFmt numFmtId="165" formatCode="0.0%"/>
    <numFmt numFmtId="166" formatCode="[$€-2]\ #,##0.00"/>
    <numFmt numFmtId="167" formatCode="#,##0.00\ &quot;€&quot;"/>
    <numFmt numFmtId="168" formatCode="#,##0.00\ [$€-1]"/>
  </numFmts>
  <fonts count="2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rgb="FFC0000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1"/>
      <name val="Univers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1" borderId="1">
      <alignment horizontal="center"/>
    </xf>
    <xf numFmtId="0" fontId="4" fillId="0" borderId="0"/>
  </cellStyleXfs>
  <cellXfs count="257">
    <xf numFmtId="0" fontId="0" fillId="0" borderId="0" xfId="0"/>
    <xf numFmtId="0" fontId="4" fillId="0" borderId="0" xfId="3"/>
    <xf numFmtId="1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/>
    </xf>
    <xf numFmtId="49" fontId="5" fillId="0" borderId="0" xfId="3" applyNumberFormat="1" applyFont="1" applyAlignment="1">
      <alignment horizontal="left" vertical="center"/>
    </xf>
    <xf numFmtId="14" fontId="5" fillId="0" borderId="0" xfId="3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4" fontId="7" fillId="2" borderId="0" xfId="3" applyNumberFormat="1" applyFont="1" applyFill="1" applyAlignment="1">
      <alignment horizontal="left" vertical="center"/>
    </xf>
    <xf numFmtId="1" fontId="8" fillId="2" borderId="0" xfId="3" applyNumberFormat="1" applyFont="1" applyFill="1" applyAlignment="1">
      <alignment horizontal="center" vertical="center"/>
    </xf>
    <xf numFmtId="49" fontId="8" fillId="2" borderId="0" xfId="3" applyNumberFormat="1" applyFont="1" applyFill="1" applyAlignment="1">
      <alignment horizontal="left" vertical="center"/>
    </xf>
    <xf numFmtId="14" fontId="9" fillId="0" borderId="0" xfId="3" applyNumberFormat="1" applyFont="1" applyAlignment="1">
      <alignment horizontal="left" vertical="center"/>
    </xf>
    <xf numFmtId="0" fontId="9" fillId="0" borderId="0" xfId="3" applyFont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3" applyFont="1"/>
    <xf numFmtId="0" fontId="11" fillId="0" borderId="0" xfId="3" applyFont="1" applyAlignment="1">
      <alignment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3" applyFont="1"/>
    <xf numFmtId="1" fontId="2" fillId="0" borderId="0" xfId="3" applyNumberFormat="1" applyFont="1" applyAlignment="1">
      <alignment horizontal="center" vertical="center"/>
    </xf>
    <xf numFmtId="0" fontId="2" fillId="0" borderId="0" xfId="3" applyFont="1" applyAlignment="1">
      <alignment horizontal="center"/>
    </xf>
    <xf numFmtId="14" fontId="2" fillId="0" borderId="0" xfId="3" applyNumberFormat="1" applyFont="1" applyAlignment="1">
      <alignment horizontal="left" vertical="center"/>
    </xf>
    <xf numFmtId="49" fontId="2" fillId="0" borderId="0" xfId="3" applyNumberFormat="1" applyFont="1" applyAlignment="1">
      <alignment horizontal="left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4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3" applyAlignment="1">
      <alignment vertical="center"/>
    </xf>
    <xf numFmtId="0" fontId="16" fillId="5" borderId="28" xfId="0" applyFont="1" applyFill="1" applyBorder="1" applyAlignment="1">
      <alignment vertical="center"/>
    </xf>
    <xf numFmtId="168" fontId="4" fillId="5" borderId="28" xfId="0" applyNumberFormat="1" applyFont="1" applyFill="1" applyBorder="1" applyAlignment="1">
      <alignment vertical="center"/>
    </xf>
    <xf numFmtId="167" fontId="16" fillId="5" borderId="29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8" fontId="4" fillId="0" borderId="0" xfId="0" applyNumberFormat="1" applyFont="1" applyAlignment="1">
      <alignment vertical="center"/>
    </xf>
    <xf numFmtId="168" fontId="16" fillId="5" borderId="28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168" fontId="4" fillId="0" borderId="26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8" fontId="0" fillId="0" borderId="0" xfId="0" applyNumberFormat="1" applyAlignment="1">
      <alignment vertical="center"/>
    </xf>
    <xf numFmtId="168" fontId="4" fillId="0" borderId="4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9" fontId="4" fillId="0" borderId="0" xfId="0" applyNumberFormat="1" applyFont="1" applyAlignment="1">
      <alignment vertical="center"/>
    </xf>
    <xf numFmtId="0" fontId="1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14" fontId="16" fillId="0" borderId="19" xfId="3" applyNumberFormat="1" applyFont="1" applyBorder="1" applyAlignment="1">
      <alignment horizontal="center" vertical="center"/>
    </xf>
    <xf numFmtId="1" fontId="16" fillId="0" borderId="30" xfId="3" applyNumberFormat="1" applyFont="1" applyBorder="1" applyAlignment="1">
      <alignment horizontal="center" vertical="center"/>
    </xf>
    <xf numFmtId="0" fontId="16" fillId="0" borderId="30" xfId="3" applyFont="1" applyBorder="1" applyAlignment="1">
      <alignment horizontal="center" vertical="center"/>
    </xf>
    <xf numFmtId="0" fontId="16" fillId="0" borderId="32" xfId="3" applyFont="1" applyBorder="1" applyAlignment="1">
      <alignment horizontal="center" vertical="center"/>
    </xf>
    <xf numFmtId="0" fontId="16" fillId="0" borderId="0" xfId="3" applyFont="1" applyAlignment="1">
      <alignment vertical="center"/>
    </xf>
    <xf numFmtId="1" fontId="4" fillId="0" borderId="0" xfId="3" applyNumberFormat="1" applyAlignment="1">
      <alignment horizontal="center" vertical="center"/>
    </xf>
    <xf numFmtId="1" fontId="4" fillId="0" borderId="0" xfId="3" applyNumberFormat="1" applyAlignment="1">
      <alignment horizontal="left" vertical="center"/>
    </xf>
    <xf numFmtId="49" fontId="4" fillId="0" borderId="0" xfId="3" applyNumberFormat="1" applyAlignment="1">
      <alignment horizontal="left" vertical="center"/>
    </xf>
    <xf numFmtId="0" fontId="4" fillId="0" borderId="0" xfId="3" applyAlignment="1">
      <alignment horizontal="center" vertical="center"/>
    </xf>
    <xf numFmtId="1" fontId="4" fillId="0" borderId="33" xfId="3" applyNumberFormat="1" applyBorder="1" applyAlignment="1">
      <alignment horizontal="center" vertical="center"/>
    </xf>
    <xf numFmtId="1" fontId="4" fillId="0" borderId="34" xfId="3" applyNumberFormat="1" applyBorder="1" applyAlignment="1">
      <alignment horizontal="left" vertical="center"/>
    </xf>
    <xf numFmtId="1" fontId="4" fillId="0" borderId="35" xfId="3" applyNumberFormat="1" applyBorder="1" applyAlignment="1">
      <alignment horizontal="right" vertical="center"/>
    </xf>
    <xf numFmtId="49" fontId="4" fillId="0" borderId="36" xfId="3" applyNumberFormat="1" applyBorder="1" applyAlignment="1">
      <alignment horizontal="left" vertical="center"/>
    </xf>
    <xf numFmtId="167" fontId="4" fillId="0" borderId="37" xfId="3" applyNumberFormat="1" applyBorder="1" applyAlignment="1">
      <alignment vertical="center"/>
    </xf>
    <xf numFmtId="1" fontId="4" fillId="0" borderId="21" xfId="3" applyNumberFormat="1" applyBorder="1" applyAlignment="1">
      <alignment horizontal="center" vertical="center"/>
    </xf>
    <xf numFmtId="1" fontId="4" fillId="0" borderId="2" xfId="3" applyNumberFormat="1" applyBorder="1" applyAlignment="1">
      <alignment horizontal="left" vertical="center"/>
    </xf>
    <xf numFmtId="1" fontId="4" fillId="0" borderId="7" xfId="3" applyNumberFormat="1" applyBorder="1" applyAlignment="1">
      <alignment horizontal="right" vertical="center"/>
    </xf>
    <xf numFmtId="49" fontId="4" fillId="0" borderId="9" xfId="3" applyNumberFormat="1" applyBorder="1" applyAlignment="1">
      <alignment horizontal="left" vertical="center"/>
    </xf>
    <xf numFmtId="167" fontId="4" fillId="0" borderId="38" xfId="3" applyNumberFormat="1" applyBorder="1" applyAlignment="1">
      <alignment vertical="center"/>
    </xf>
    <xf numFmtId="1" fontId="4" fillId="0" borderId="24" xfId="3" applyNumberFormat="1" applyBorder="1" applyAlignment="1">
      <alignment horizontal="center" vertical="center"/>
    </xf>
    <xf numFmtId="1" fontId="4" fillId="0" borderId="18" xfId="3" applyNumberFormat="1" applyBorder="1" applyAlignment="1">
      <alignment horizontal="right" vertical="center"/>
    </xf>
    <xf numFmtId="49" fontId="4" fillId="0" borderId="39" xfId="3" applyNumberFormat="1" applyBorder="1" applyAlignment="1">
      <alignment horizontal="left" vertical="center"/>
    </xf>
    <xf numFmtId="167" fontId="4" fillId="0" borderId="40" xfId="3" applyNumberFormat="1" applyBorder="1" applyAlignment="1">
      <alignment vertical="center"/>
    </xf>
    <xf numFmtId="167" fontId="4" fillId="0" borderId="0" xfId="3" applyNumberFormat="1" applyAlignment="1">
      <alignment vertical="center"/>
    </xf>
    <xf numFmtId="14" fontId="4" fillId="0" borderId="0" xfId="3" applyNumberFormat="1" applyAlignment="1">
      <alignment horizontal="center" vertical="center"/>
    </xf>
    <xf numFmtId="0" fontId="4" fillId="0" borderId="0" xfId="3" applyAlignment="1">
      <alignment horizontal="center"/>
    </xf>
    <xf numFmtId="14" fontId="4" fillId="0" borderId="0" xfId="3" applyNumberFormat="1" applyAlignment="1">
      <alignment horizontal="left" vertical="center"/>
    </xf>
    <xf numFmtId="1" fontId="4" fillId="0" borderId="3" xfId="3" applyNumberFormat="1" applyBorder="1" applyAlignment="1">
      <alignment horizontal="center" vertical="center"/>
    </xf>
    <xf numFmtId="49" fontId="4" fillId="0" borderId="3" xfId="3" applyNumberFormat="1" applyBorder="1" applyAlignment="1">
      <alignment horizontal="left" vertical="center"/>
    </xf>
    <xf numFmtId="0" fontId="4" fillId="0" borderId="3" xfId="3" applyBorder="1" applyAlignment="1">
      <alignment horizontal="center"/>
    </xf>
    <xf numFmtId="0" fontId="4" fillId="0" borderId="3" xfId="3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6" fillId="0" borderId="0" xfId="3" applyNumberFormat="1" applyFont="1" applyAlignment="1">
      <alignment horizontal="left" vertical="center"/>
    </xf>
    <xf numFmtId="49" fontId="17" fillId="0" borderId="3" xfId="3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64" fontId="13" fillId="0" borderId="3" xfId="3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16" fillId="0" borderId="6" xfId="0" applyFont="1" applyBorder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16" fillId="0" borderId="0" xfId="3" applyFont="1" applyAlignment="1">
      <alignment horizontal="right"/>
    </xf>
    <xf numFmtId="1" fontId="16" fillId="0" borderId="0" xfId="3" applyNumberFormat="1" applyFont="1" applyAlignment="1">
      <alignment horizontal="right" vertical="center"/>
    </xf>
    <xf numFmtId="167" fontId="16" fillId="0" borderId="0" xfId="3" applyNumberFormat="1" applyFont="1" applyAlignment="1">
      <alignment horizontal="right" vertical="center"/>
    </xf>
    <xf numFmtId="0" fontId="16" fillId="0" borderId="0" xfId="3" applyFont="1" applyAlignment="1">
      <alignment horizontal="right" vertical="center"/>
    </xf>
    <xf numFmtId="1" fontId="4" fillId="0" borderId="0" xfId="3" applyNumberFormat="1" applyAlignment="1">
      <alignment horizontal="right" vertical="center"/>
    </xf>
    <xf numFmtId="167" fontId="4" fillId="0" borderId="0" xfId="3" applyNumberFormat="1" applyAlignment="1">
      <alignment horizontal="right" vertical="center"/>
    </xf>
    <xf numFmtId="0" fontId="20" fillId="0" borderId="0" xfId="0" applyFont="1" applyAlignment="1">
      <alignment horizontal="left" vertical="center"/>
    </xf>
    <xf numFmtId="1" fontId="13" fillId="0" borderId="0" xfId="3" applyNumberFormat="1" applyFont="1" applyAlignment="1">
      <alignment horizontal="right" vertical="center"/>
    </xf>
    <xf numFmtId="167" fontId="13" fillId="0" borderId="0" xfId="3" applyNumberFormat="1" applyFont="1" applyAlignment="1">
      <alignment horizontal="right" vertical="center"/>
    </xf>
    <xf numFmtId="166" fontId="21" fillId="0" borderId="0" xfId="0" applyNumberFormat="1" applyFont="1" applyAlignment="1">
      <alignment horizontal="left" vertical="center"/>
    </xf>
    <xf numFmtId="9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9" fontId="4" fillId="0" borderId="7" xfId="0" applyNumberFormat="1" applyFont="1" applyBorder="1" applyAlignment="1">
      <alignment horizontal="center" vertical="center"/>
    </xf>
    <xf numFmtId="9" fontId="4" fillId="0" borderId="9" xfId="0" applyNumberFormat="1" applyFont="1" applyBorder="1" applyAlignment="1">
      <alignment horizontal="center" vertical="center"/>
    </xf>
    <xf numFmtId="9" fontId="4" fillId="0" borderId="7" xfId="0" applyNumberFormat="1" applyFont="1" applyBorder="1" applyAlignment="1">
      <alignment horizontal="right" vertical="center"/>
    </xf>
    <xf numFmtId="9" fontId="4" fillId="0" borderId="0" xfId="0" applyNumberFormat="1" applyFont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9" fontId="4" fillId="0" borderId="35" xfId="0" applyNumberFormat="1" applyFont="1" applyBorder="1" applyAlignment="1">
      <alignment horizontal="center" vertical="center"/>
    </xf>
    <xf numFmtId="9" fontId="4" fillId="0" borderId="35" xfId="0" applyNumberFormat="1" applyFont="1" applyBorder="1" applyAlignment="1">
      <alignment horizontal="right" vertical="center"/>
    </xf>
    <xf numFmtId="9" fontId="4" fillId="0" borderId="36" xfId="0" applyNumberFormat="1" applyFont="1" applyBorder="1" applyAlignment="1">
      <alignment horizontal="center" vertical="center"/>
    </xf>
    <xf numFmtId="168" fontId="4" fillId="0" borderId="36" xfId="0" applyNumberFormat="1" applyFont="1" applyBorder="1" applyAlignment="1">
      <alignment vertical="center"/>
    </xf>
    <xf numFmtId="168" fontId="4" fillId="0" borderId="25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9" fontId="4" fillId="0" borderId="18" xfId="0" applyNumberFormat="1" applyFont="1" applyBorder="1" applyAlignment="1">
      <alignment horizontal="center" vertical="center"/>
    </xf>
    <xf numFmtId="9" fontId="4" fillId="0" borderId="18" xfId="0" applyNumberFormat="1" applyFont="1" applyBorder="1" applyAlignment="1">
      <alignment horizontal="right" vertical="center"/>
    </xf>
    <xf numFmtId="9" fontId="4" fillId="0" borderId="39" xfId="0" applyNumberFormat="1" applyFont="1" applyBorder="1" applyAlignment="1">
      <alignment horizontal="center" vertical="center"/>
    </xf>
    <xf numFmtId="168" fontId="4" fillId="0" borderId="39" xfId="0" applyNumberFormat="1" applyFont="1" applyBorder="1" applyAlignment="1">
      <alignment vertical="center"/>
    </xf>
    <xf numFmtId="168" fontId="4" fillId="0" borderId="27" xfId="0" applyNumberFormat="1" applyFont="1" applyBorder="1" applyAlignment="1">
      <alignment vertical="center"/>
    </xf>
    <xf numFmtId="0" fontId="16" fillId="5" borderId="19" xfId="0" applyFont="1" applyFill="1" applyBorder="1" applyAlignment="1">
      <alignment vertical="center"/>
    </xf>
    <xf numFmtId="0" fontId="16" fillId="5" borderId="30" xfId="0" applyFont="1" applyFill="1" applyBorder="1" applyAlignment="1">
      <alignment vertical="center"/>
    </xf>
    <xf numFmtId="0" fontId="16" fillId="5" borderId="13" xfId="0" applyFont="1" applyFill="1" applyBorder="1" applyAlignment="1">
      <alignment horizontal="center" vertical="center"/>
    </xf>
    <xf numFmtId="0" fontId="16" fillId="5" borderId="32" xfId="0" applyFont="1" applyFill="1" applyBorder="1" applyAlignment="1">
      <alignment horizontal="center" vertical="center"/>
    </xf>
    <xf numFmtId="9" fontId="16" fillId="5" borderId="13" xfId="0" applyNumberFormat="1" applyFont="1" applyFill="1" applyBorder="1" applyAlignment="1">
      <alignment horizontal="center" vertical="center"/>
    </xf>
    <xf numFmtId="9" fontId="16" fillId="5" borderId="13" xfId="0" applyNumberFormat="1" applyFont="1" applyFill="1" applyBorder="1" applyAlignment="1">
      <alignment horizontal="right" vertical="center"/>
    </xf>
    <xf numFmtId="9" fontId="16" fillId="5" borderId="31" xfId="0" applyNumberFormat="1" applyFont="1" applyFill="1" applyBorder="1" applyAlignment="1">
      <alignment horizontal="center" vertical="center"/>
    </xf>
    <xf numFmtId="167" fontId="16" fillId="5" borderId="31" xfId="0" applyNumberFormat="1" applyFont="1" applyFill="1" applyBorder="1" applyAlignment="1">
      <alignment horizontal="right" vertical="center"/>
    </xf>
    <xf numFmtId="167" fontId="16" fillId="5" borderId="32" xfId="0" applyNumberFormat="1" applyFont="1" applyFill="1" applyBorder="1" applyAlignment="1">
      <alignment horizontal="right" vertical="center"/>
    </xf>
    <xf numFmtId="168" fontId="4" fillId="0" borderId="38" xfId="0" applyNumberFormat="1" applyFont="1" applyBorder="1" applyAlignment="1">
      <alignment vertical="center"/>
    </xf>
    <xf numFmtId="0" fontId="10" fillId="5" borderId="19" xfId="0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67" fontId="9" fillId="0" borderId="9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4" fillId="0" borderId="3" xfId="3" applyBorder="1" applyAlignment="1">
      <alignment horizontal="center" vertical="center"/>
    </xf>
    <xf numFmtId="0" fontId="4" fillId="0" borderId="3" xfId="3" applyBorder="1" applyAlignment="1">
      <alignment vertical="center"/>
    </xf>
    <xf numFmtId="14" fontId="4" fillId="0" borderId="7" xfId="3" applyNumberFormat="1" applyBorder="1" applyAlignment="1">
      <alignment horizontal="left" vertical="center"/>
    </xf>
    <xf numFmtId="1" fontId="4" fillId="0" borderId="4" xfId="3" applyNumberFormat="1" applyBorder="1" applyAlignment="1">
      <alignment horizontal="center" vertical="center"/>
    </xf>
    <xf numFmtId="49" fontId="4" fillId="0" borderId="4" xfId="3" applyNumberFormat="1" applyBorder="1" applyAlignment="1">
      <alignment horizontal="left" vertical="center"/>
    </xf>
    <xf numFmtId="0" fontId="4" fillId="0" borderId="4" xfId="3" applyBorder="1" applyAlignment="1">
      <alignment horizontal="center" vertical="center"/>
    </xf>
    <xf numFmtId="0" fontId="4" fillId="0" borderId="4" xfId="3" applyBorder="1" applyAlignment="1">
      <alignment vertical="center"/>
    </xf>
    <xf numFmtId="1" fontId="4" fillId="0" borderId="7" xfId="3" applyNumberFormat="1" applyBorder="1" applyAlignment="1">
      <alignment horizontal="left" vertical="center"/>
    </xf>
    <xf numFmtId="49" fontId="16" fillId="4" borderId="14" xfId="0" applyNumberFormat="1" applyFont="1" applyFill="1" applyBorder="1" applyAlignment="1">
      <alignment horizontal="center" vertical="center" wrapText="1"/>
    </xf>
    <xf numFmtId="49" fontId="16" fillId="4" borderId="15" xfId="0" applyNumberFormat="1" applyFont="1" applyFill="1" applyBorder="1" applyAlignment="1">
      <alignment horizontal="left" vertical="center" wrapText="1"/>
    </xf>
    <xf numFmtId="49" fontId="16" fillId="4" borderId="16" xfId="0" applyNumberFormat="1" applyFont="1" applyFill="1" applyBorder="1" applyAlignment="1">
      <alignment horizontal="center" vertical="center" wrapText="1"/>
    </xf>
    <xf numFmtId="49" fontId="18" fillId="3" borderId="0" xfId="3" applyNumberFormat="1" applyFont="1" applyFill="1" applyAlignment="1" applyProtection="1">
      <alignment horizontal="right"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167" fontId="4" fillId="3" borderId="34" xfId="3" applyNumberFormat="1" applyFill="1" applyBorder="1" applyAlignment="1" applyProtection="1">
      <alignment horizontal="center" vertical="center"/>
      <protection locked="0"/>
    </xf>
    <xf numFmtId="167" fontId="4" fillId="3" borderId="2" xfId="3" applyNumberFormat="1" applyFill="1" applyBorder="1" applyAlignment="1" applyProtection="1">
      <alignment horizontal="center" vertical="center"/>
      <protection locked="0"/>
    </xf>
    <xf numFmtId="167" fontId="4" fillId="3" borderId="1" xfId="3" applyNumberForma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11" fillId="3" borderId="38" xfId="0" applyFont="1" applyFill="1" applyBorder="1" applyAlignment="1" applyProtection="1">
      <alignment horizontal="left" vertical="center"/>
      <protection locked="0"/>
    </xf>
    <xf numFmtId="0" fontId="11" fillId="3" borderId="37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vertical="center"/>
      <protection locked="0"/>
    </xf>
    <xf numFmtId="49" fontId="16" fillId="0" borderId="41" xfId="0" applyNumberFormat="1" applyFont="1" applyBorder="1" applyAlignment="1">
      <alignment horizontal="center" vertical="center" wrapText="1"/>
    </xf>
    <xf numFmtId="14" fontId="19" fillId="0" borderId="0" xfId="3" applyNumberFormat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" fontId="4" fillId="0" borderId="41" xfId="3" applyNumberFormat="1" applyBorder="1" applyAlignment="1">
      <alignment horizontal="center" vertical="center"/>
    </xf>
    <xf numFmtId="1" fontId="4" fillId="0" borderId="8" xfId="3" applyNumberFormat="1" applyBorder="1" applyAlignment="1">
      <alignment horizontal="right" vertical="center"/>
    </xf>
    <xf numFmtId="49" fontId="4" fillId="0" borderId="42" xfId="3" applyNumberFormat="1" applyBorder="1" applyAlignment="1">
      <alignment horizontal="left" vertical="center"/>
    </xf>
    <xf numFmtId="167" fontId="4" fillId="3" borderId="11" xfId="3" applyNumberFormat="1" applyFill="1" applyBorder="1" applyAlignment="1" applyProtection="1">
      <alignment horizontal="center" vertical="center"/>
      <protection locked="0"/>
    </xf>
    <xf numFmtId="167" fontId="4" fillId="0" borderId="43" xfId="3" applyNumberFormat="1" applyBorder="1" applyAlignment="1">
      <alignment vertical="center"/>
    </xf>
    <xf numFmtId="1" fontId="4" fillId="3" borderId="11" xfId="3" applyNumberFormat="1" applyFill="1" applyBorder="1" applyAlignment="1" applyProtection="1">
      <alignment horizontal="left" vertical="center"/>
      <protection locked="0"/>
    </xf>
    <xf numFmtId="1" fontId="4" fillId="3" borderId="1" xfId="3" applyNumberFormat="1" applyFill="1" applyBorder="1" applyAlignment="1" applyProtection="1">
      <alignment horizontal="left" vertical="center"/>
      <protection locked="0"/>
    </xf>
    <xf numFmtId="1" fontId="4" fillId="0" borderId="22" xfId="3" applyNumberFormat="1" applyBorder="1" applyAlignment="1">
      <alignment horizontal="center" vertical="center"/>
    </xf>
    <xf numFmtId="1" fontId="4" fillId="3" borderId="5" xfId="3" applyNumberFormat="1" applyFill="1" applyBorder="1" applyAlignment="1" applyProtection="1">
      <alignment horizontal="left" vertical="center"/>
      <protection locked="0"/>
    </xf>
    <xf numFmtId="1" fontId="4" fillId="0" borderId="45" xfId="3" applyNumberFormat="1" applyBorder="1" applyAlignment="1">
      <alignment horizontal="right" vertical="center"/>
    </xf>
    <xf numFmtId="49" fontId="4" fillId="0" borderId="46" xfId="3" applyNumberFormat="1" applyBorder="1" applyAlignment="1">
      <alignment horizontal="left" vertical="center"/>
    </xf>
    <xf numFmtId="167" fontId="4" fillId="3" borderId="5" xfId="3" applyNumberFormat="1" applyFill="1" applyBorder="1" applyAlignment="1" applyProtection="1">
      <alignment horizontal="center" vertical="center"/>
      <protection locked="0"/>
    </xf>
    <xf numFmtId="167" fontId="4" fillId="0" borderId="44" xfId="3" applyNumberFormat="1" applyBorder="1" applyAlignment="1">
      <alignment vertical="center"/>
    </xf>
    <xf numFmtId="49" fontId="16" fillId="0" borderId="47" xfId="0" applyNumberFormat="1" applyFont="1" applyBorder="1" applyAlignment="1">
      <alignment horizontal="center" vertical="center" wrapText="1"/>
    </xf>
    <xf numFmtId="165" fontId="4" fillId="3" borderId="2" xfId="3" applyNumberFormat="1" applyFill="1" applyBorder="1" applyAlignment="1" applyProtection="1">
      <alignment vertical="center"/>
      <protection locked="0"/>
    </xf>
    <xf numFmtId="165" fontId="4" fillId="3" borderId="35" xfId="0" applyNumberFormat="1" applyFont="1" applyFill="1" applyBorder="1" applyAlignment="1" applyProtection="1">
      <alignment horizontal="right" vertical="center"/>
      <protection locked="0"/>
    </xf>
    <xf numFmtId="165" fontId="4" fillId="3" borderId="0" xfId="0" applyNumberFormat="1" applyFont="1" applyFill="1" applyAlignment="1" applyProtection="1">
      <alignment horizontal="right" vertical="center"/>
      <protection locked="0"/>
    </xf>
    <xf numFmtId="165" fontId="4" fillId="3" borderId="7" xfId="0" applyNumberFormat="1" applyFont="1" applyFill="1" applyBorder="1" applyAlignment="1" applyProtection="1">
      <alignment horizontal="right" vertical="center"/>
      <protection locked="0"/>
    </xf>
    <xf numFmtId="165" fontId="4" fillId="3" borderId="18" xfId="0" applyNumberFormat="1" applyFont="1" applyFill="1" applyBorder="1" applyAlignment="1" applyProtection="1">
      <alignment horizontal="right" vertical="center"/>
      <protection locked="0"/>
    </xf>
    <xf numFmtId="165" fontId="4" fillId="0" borderId="0" xfId="0" applyNumberFormat="1" applyFont="1" applyAlignment="1">
      <alignment horizontal="right" vertical="center"/>
    </xf>
    <xf numFmtId="165" fontId="16" fillId="5" borderId="13" xfId="0" applyNumberFormat="1" applyFont="1" applyFill="1" applyBorder="1" applyAlignment="1">
      <alignment horizontal="right" vertical="center"/>
    </xf>
    <xf numFmtId="3" fontId="16" fillId="5" borderId="29" xfId="0" applyNumberFormat="1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left"/>
    </xf>
    <xf numFmtId="0" fontId="11" fillId="3" borderId="43" xfId="0" applyFont="1" applyFill="1" applyBorder="1" applyAlignment="1" applyProtection="1">
      <alignment horizontal="left" vertical="center"/>
      <protection locked="0"/>
    </xf>
    <xf numFmtId="1" fontId="4" fillId="0" borderId="0" xfId="3" applyNumberFormat="1" applyBorder="1" applyAlignment="1">
      <alignment horizontal="center" vertical="center"/>
    </xf>
    <xf numFmtId="49" fontId="4" fillId="0" borderId="0" xfId="3" applyNumberFormat="1" applyBorder="1" applyAlignment="1">
      <alignment horizontal="left" vertical="center"/>
    </xf>
    <xf numFmtId="0" fontId="4" fillId="0" borderId="0" xfId="3" applyBorder="1" applyAlignment="1">
      <alignment horizontal="center" vertical="center"/>
    </xf>
    <xf numFmtId="0" fontId="4" fillId="0" borderId="0" xfId="3" applyBorder="1" applyAlignment="1">
      <alignment vertical="center"/>
    </xf>
    <xf numFmtId="0" fontId="16" fillId="5" borderId="14" xfId="0" applyFont="1" applyFill="1" applyBorder="1" applyAlignment="1">
      <alignment vertical="center"/>
    </xf>
    <xf numFmtId="0" fontId="16" fillId="5" borderId="48" xfId="0" applyFont="1" applyFill="1" applyBorder="1" applyAlignment="1">
      <alignment vertical="center"/>
    </xf>
    <xf numFmtId="168" fontId="16" fillId="5" borderId="48" xfId="0" applyNumberFormat="1" applyFont="1" applyFill="1" applyBorder="1" applyAlignment="1">
      <alignment vertical="center"/>
    </xf>
    <xf numFmtId="168" fontId="16" fillId="5" borderId="25" xfId="0" applyNumberFormat="1" applyFont="1" applyFill="1" applyBorder="1" applyAlignment="1">
      <alignment vertical="center"/>
    </xf>
    <xf numFmtId="0" fontId="13" fillId="5" borderId="49" xfId="0" applyFont="1" applyFill="1" applyBorder="1" applyAlignment="1">
      <alignment vertical="center"/>
    </xf>
    <xf numFmtId="0" fontId="13" fillId="5" borderId="50" xfId="0" applyFont="1" applyFill="1" applyBorder="1" applyAlignment="1">
      <alignment vertical="center"/>
    </xf>
    <xf numFmtId="168" fontId="13" fillId="5" borderId="50" xfId="0" applyNumberFormat="1" applyFont="1" applyFill="1" applyBorder="1" applyAlignment="1">
      <alignment vertical="center"/>
    </xf>
    <xf numFmtId="168" fontId="13" fillId="5" borderId="27" xfId="0" applyNumberFormat="1" applyFont="1" applyFill="1" applyBorder="1" applyAlignment="1">
      <alignment vertical="center"/>
    </xf>
    <xf numFmtId="14" fontId="4" fillId="0" borderId="51" xfId="3" applyNumberFormat="1" applyBorder="1" applyAlignment="1">
      <alignment horizontal="center" vertical="center"/>
    </xf>
    <xf numFmtId="1" fontId="4" fillId="0" borderId="52" xfId="3" applyNumberFormat="1" applyBorder="1" applyAlignment="1">
      <alignment horizontal="center" vertical="center"/>
    </xf>
    <xf numFmtId="49" fontId="4" fillId="0" borderId="52" xfId="3" applyNumberFormat="1" applyBorder="1" applyAlignment="1">
      <alignment horizontal="left" vertical="center"/>
    </xf>
    <xf numFmtId="0" fontId="4" fillId="0" borderId="52" xfId="3" applyBorder="1" applyAlignment="1">
      <alignment horizontal="center" vertical="center"/>
    </xf>
    <xf numFmtId="0" fontId="4" fillId="0" borderId="52" xfId="3" applyBorder="1" applyAlignment="1">
      <alignment vertical="center"/>
    </xf>
    <xf numFmtId="14" fontId="4" fillId="0" borderId="45" xfId="3" applyNumberFormat="1" applyBorder="1" applyAlignment="1">
      <alignment horizontal="center" vertical="center"/>
    </xf>
    <xf numFmtId="14" fontId="4" fillId="0" borderId="8" xfId="3" applyNumberFormat="1" applyBorder="1" applyAlignment="1">
      <alignment horizontal="center" vertical="center"/>
    </xf>
    <xf numFmtId="0" fontId="4" fillId="0" borderId="10" xfId="3" applyBorder="1" applyAlignment="1">
      <alignment vertical="center"/>
    </xf>
    <xf numFmtId="167" fontId="4" fillId="0" borderId="2" xfId="3" applyNumberFormat="1" applyBorder="1" applyAlignment="1">
      <alignment vertical="center"/>
    </xf>
    <xf numFmtId="0" fontId="4" fillId="0" borderId="5" xfId="3" applyBorder="1" applyAlignment="1">
      <alignment vertical="center"/>
    </xf>
    <xf numFmtId="0" fontId="4" fillId="0" borderId="11" xfId="3" applyBorder="1" applyAlignment="1">
      <alignment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49" fontId="18" fillId="3" borderId="0" xfId="3" applyNumberFormat="1" applyFont="1" applyFill="1" applyAlignment="1" applyProtection="1">
      <alignment horizontal="center" vertical="center"/>
      <protection locked="0"/>
    </xf>
    <xf numFmtId="0" fontId="16" fillId="5" borderId="13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1" fontId="16" fillId="0" borderId="13" xfId="3" applyNumberFormat="1" applyFont="1" applyBorder="1" applyAlignment="1">
      <alignment horizontal="center" vertical="center"/>
    </xf>
    <xf numFmtId="0" fontId="16" fillId="0" borderId="31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2" xfId="0" applyFont="1" applyBorder="1" applyAlignment="1">
      <alignment wrapText="1"/>
    </xf>
    <xf numFmtId="0" fontId="25" fillId="0" borderId="11" xfId="0" applyFont="1" applyBorder="1" applyAlignment="1">
      <alignment wrapText="1"/>
    </xf>
    <xf numFmtId="0" fontId="9" fillId="0" borderId="0" xfId="0" applyFont="1" applyBorder="1" applyAlignment="1">
      <alignment vertical="center" wrapText="1"/>
    </xf>
    <xf numFmtId="0" fontId="25" fillId="0" borderId="2" xfId="0" applyFont="1" applyBorder="1"/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right" vertical="center"/>
    </xf>
    <xf numFmtId="0" fontId="11" fillId="3" borderId="2" xfId="0" applyFont="1" applyFill="1" applyBorder="1" applyAlignment="1" applyProtection="1">
      <alignment horizontal="left" vertical="center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6" borderId="0" xfId="0" applyFont="1" applyFill="1" applyBorder="1" applyAlignment="1" applyProtection="1">
      <alignment horizontal="center" vertical="center"/>
      <protection locked="0"/>
    </xf>
    <xf numFmtId="0" fontId="11" fillId="6" borderId="26" xfId="0" applyFont="1" applyFill="1" applyBorder="1" applyAlignment="1" applyProtection="1">
      <alignment horizontal="left" vertical="center"/>
      <protection locked="0"/>
    </xf>
    <xf numFmtId="0" fontId="4" fillId="6" borderId="0" xfId="3" applyFill="1" applyBorder="1"/>
    <xf numFmtId="0" fontId="22" fillId="6" borderId="0" xfId="3" applyFont="1" applyFill="1" applyBorder="1" applyAlignment="1">
      <alignment horizontal="center" vertical="center" wrapText="1"/>
    </xf>
    <xf numFmtId="0" fontId="19" fillId="6" borderId="0" xfId="3" applyFont="1" applyFill="1" applyBorder="1" applyAlignment="1" applyProtection="1">
      <alignment horizontal="center" vertical="center"/>
      <protection locked="0"/>
    </xf>
    <xf numFmtId="0" fontId="16" fillId="0" borderId="51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167" fontId="16" fillId="3" borderId="53" xfId="0" applyNumberFormat="1" applyFont="1" applyFill="1" applyBorder="1" applyAlignment="1" applyProtection="1">
      <alignment horizontal="right" vertical="center" wrapText="1"/>
      <protection locked="0"/>
    </xf>
    <xf numFmtId="167" fontId="16" fillId="0" borderId="54" xfId="0" applyNumberFormat="1" applyFont="1" applyBorder="1" applyAlignment="1">
      <alignment horizontal="center" vertical="center" wrapText="1"/>
    </xf>
  </cellXfs>
  <cellStyles count="4">
    <cellStyle name="Arial.12B" xfId="1" xr:uid="{00000000-0005-0000-0000-000000000000}"/>
    <cellStyle name="Shading" xfId="2" xr:uid="{00000000-0005-0000-0000-000001000000}"/>
    <cellStyle name="Standard" xfId="0" builtinId="0"/>
    <cellStyle name="Standard_DIN276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EDFFB9"/>
      <color rgb="FFF5F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view="pageBreakPreview" zoomScaleNormal="100" zoomScaleSheetLayoutView="100" workbookViewId="0">
      <selection activeCell="C26" sqref="C26"/>
    </sheetView>
  </sheetViews>
  <sheetFormatPr baseColWidth="10" defaultColWidth="11.42578125" defaultRowHeight="14.25" x14ac:dyDescent="0.2"/>
  <cols>
    <col min="1" max="1" width="9.28515625" style="77" customWidth="1"/>
    <col min="2" max="2" width="58" style="58" customWidth="1"/>
    <col min="3" max="3" width="19.85546875" style="1" customWidth="1"/>
    <col min="4" max="4" width="15" style="1" customWidth="1"/>
    <col min="5" max="5" width="36.7109375" style="1" customWidth="1"/>
    <col min="6" max="238" width="10" style="1" customWidth="1"/>
    <col min="239" max="16384" width="11.42578125" style="1"/>
  </cols>
  <sheetData>
    <row r="1" spans="1:4" s="28" customFormat="1" ht="15.95" customHeight="1" thickBot="1" x14ac:dyDescent="0.3">
      <c r="A1" s="91"/>
      <c r="B1" s="92"/>
      <c r="C1" s="92"/>
      <c r="D1" s="93"/>
    </row>
    <row r="2" spans="1:4" s="28" customFormat="1" ht="12" customHeight="1" thickTop="1" x14ac:dyDescent="0.2">
      <c r="A2" s="94"/>
      <c r="B2" s="95"/>
      <c r="D2" s="96"/>
    </row>
    <row r="3" spans="1:4" s="28" customFormat="1" ht="15" customHeight="1" x14ac:dyDescent="0.2">
      <c r="A3" s="87"/>
      <c r="B3" s="84"/>
      <c r="C3" s="226" t="s">
        <v>59</v>
      </c>
      <c r="D3" s="226"/>
    </row>
    <row r="4" spans="1:4" s="28" customFormat="1" ht="15.95" customHeight="1" x14ac:dyDescent="0.2">
      <c r="A4" s="88" t="s">
        <v>58</v>
      </c>
      <c r="B4" s="89"/>
      <c r="C4" s="89"/>
      <c r="D4" s="90"/>
    </row>
    <row r="5" spans="1:4" s="28" customFormat="1" ht="15" customHeight="1" x14ac:dyDescent="0.2">
      <c r="A5" s="97"/>
      <c r="B5" s="84"/>
      <c r="D5" s="85"/>
    </row>
    <row r="6" spans="1:4" s="28" customFormat="1" ht="15" customHeight="1" x14ac:dyDescent="0.2">
      <c r="A6" s="84" t="s">
        <v>79</v>
      </c>
      <c r="C6" s="84"/>
      <c r="D6" s="85"/>
    </row>
    <row r="7" spans="1:4" s="28" customFormat="1" ht="15" customHeight="1" x14ac:dyDescent="0.2">
      <c r="A7" s="84" t="s">
        <v>60</v>
      </c>
      <c r="B7" s="84"/>
      <c r="C7" s="85"/>
      <c r="D7" s="85"/>
    </row>
    <row r="8" spans="1:4" s="28" customFormat="1" ht="15" customHeight="1" x14ac:dyDescent="0.2">
      <c r="A8" s="84" t="s">
        <v>61</v>
      </c>
      <c r="B8" s="84"/>
      <c r="C8" s="86"/>
      <c r="D8" s="85"/>
    </row>
    <row r="9" spans="1:4" s="28" customFormat="1" ht="15" customHeight="1" x14ac:dyDescent="0.2">
      <c r="B9" s="84"/>
      <c r="C9" s="86"/>
      <c r="D9" s="85"/>
    </row>
    <row r="10" spans="1:4" s="28" customFormat="1" ht="15" customHeight="1" x14ac:dyDescent="0.2">
      <c r="A10" s="45" t="s">
        <v>62</v>
      </c>
      <c r="B10" s="84"/>
      <c r="C10" s="85"/>
      <c r="D10" s="85"/>
    </row>
    <row r="11" spans="1:4" s="28" customFormat="1" ht="15" customHeight="1" x14ac:dyDescent="0.2">
      <c r="A11" s="45"/>
      <c r="B11" s="84"/>
      <c r="C11" s="85"/>
      <c r="D11" s="85"/>
    </row>
    <row r="12" spans="1:4" s="28" customFormat="1" ht="15" customHeight="1" x14ac:dyDescent="0.2">
      <c r="A12" s="45"/>
      <c r="B12" s="98" t="s">
        <v>3</v>
      </c>
      <c r="C12" s="85"/>
      <c r="D12" s="85"/>
    </row>
    <row r="13" spans="1:4" s="28" customFormat="1" ht="15" customHeight="1" x14ac:dyDescent="0.2">
      <c r="A13" s="84"/>
      <c r="B13" s="84"/>
      <c r="C13" s="85"/>
      <c r="D13" s="85"/>
    </row>
    <row r="14" spans="1:4" s="28" customFormat="1" ht="27" customHeight="1" x14ac:dyDescent="0.2">
      <c r="A14" s="105" t="s">
        <v>1</v>
      </c>
      <c r="B14" s="84"/>
      <c r="D14" s="85"/>
    </row>
    <row r="15" spans="1:4" s="28" customFormat="1" ht="15" customHeight="1" x14ac:dyDescent="0.2">
      <c r="A15" s="45"/>
      <c r="B15" s="84"/>
      <c r="D15" s="85"/>
    </row>
    <row r="16" spans="1:4" s="28" customFormat="1" ht="24" customHeight="1" x14ac:dyDescent="0.2">
      <c r="A16" s="49" t="s">
        <v>2</v>
      </c>
      <c r="B16" s="161"/>
      <c r="D16" s="85"/>
    </row>
    <row r="17" spans="1:4" s="28" customFormat="1" ht="15" customHeight="1" x14ac:dyDescent="0.2">
      <c r="A17" s="49"/>
      <c r="B17" s="168"/>
      <c r="D17" s="85"/>
    </row>
    <row r="18" spans="1:4" ht="15" thickBot="1" x14ac:dyDescent="0.25">
      <c r="A18" s="1"/>
      <c r="D18" s="250"/>
    </row>
    <row r="19" spans="1:4" ht="48.75" customHeight="1" x14ac:dyDescent="0.2">
      <c r="A19" s="157"/>
      <c r="B19" s="158" t="s">
        <v>4</v>
      </c>
      <c r="C19" s="159" t="s">
        <v>78</v>
      </c>
      <c r="D19" s="251"/>
    </row>
    <row r="20" spans="1:4" ht="30" customHeight="1" x14ac:dyDescent="0.2">
      <c r="A20" s="169" t="s">
        <v>47</v>
      </c>
      <c r="B20" s="253" t="s">
        <v>77</v>
      </c>
      <c r="C20" s="255">
        <f>Architekt!H57</f>
        <v>0</v>
      </c>
      <c r="D20" s="252"/>
    </row>
    <row r="21" spans="1:4" ht="30" customHeight="1" thickBot="1" x14ac:dyDescent="0.25">
      <c r="A21" s="185" t="s">
        <v>48</v>
      </c>
      <c r="B21" s="254" t="s">
        <v>39</v>
      </c>
      <c r="C21" s="256" t="s">
        <v>40</v>
      </c>
      <c r="D21" s="250"/>
    </row>
    <row r="22" spans="1:4" ht="15" x14ac:dyDescent="0.25">
      <c r="C22" s="99"/>
    </row>
    <row r="23" spans="1:4" ht="30" customHeight="1" x14ac:dyDescent="0.2">
      <c r="B23" s="100" t="s">
        <v>5</v>
      </c>
      <c r="C23" s="101">
        <f>C20</f>
        <v>0</v>
      </c>
    </row>
    <row r="24" spans="1:4" ht="15" customHeight="1" x14ac:dyDescent="0.2">
      <c r="C24" s="102"/>
    </row>
    <row r="25" spans="1:4" ht="30" customHeight="1" x14ac:dyDescent="0.2">
      <c r="B25" s="103" t="s">
        <v>41</v>
      </c>
      <c r="C25" s="104">
        <f>C23*0.19</f>
        <v>0</v>
      </c>
    </row>
    <row r="26" spans="1:4" ht="15" customHeight="1" x14ac:dyDescent="0.2">
      <c r="C26" s="102"/>
    </row>
    <row r="27" spans="1:4" ht="30" customHeight="1" x14ac:dyDescent="0.2">
      <c r="B27" s="106" t="s">
        <v>6</v>
      </c>
      <c r="C27" s="107">
        <f>C23+C25</f>
        <v>0</v>
      </c>
    </row>
    <row r="29" spans="1:4" x14ac:dyDescent="0.2">
      <c r="A29" s="170"/>
    </row>
    <row r="30" spans="1:4" x14ac:dyDescent="0.2">
      <c r="A30" s="170"/>
    </row>
    <row r="31" spans="1:4" x14ac:dyDescent="0.2">
      <c r="A31" s="170"/>
    </row>
  </sheetData>
  <mergeCells count="1">
    <mergeCell ref="C3:D3"/>
  </mergeCells>
  <phoneticPr fontId="11" type="noConversion"/>
  <printOptions horizontalCentered="1"/>
  <pageMargins left="0.78740157480314998" right="0.78740157480314998" top="0.74803149606299202" bottom="0.94488188976377996" header="0.59055118110236204" footer="0.59055118110236204"/>
  <pageSetup paperSize="9" scale="77" fitToHeight="0" orientation="portrait" horizontalDpi="300" r:id="rId1"/>
  <headerFooter alignWithMargins="0">
    <oddFooter>&amp;L&amp;"Wingdings,Standard"&amp;U&amp;K0000001&amp;"Arial,Standard" &amp;F;  Register: &amp;A&amp;U
&amp;R&amp;K000000Seite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6"/>
  <sheetViews>
    <sheetView view="pageBreakPreview" topLeftCell="A46" zoomScaleNormal="100" zoomScaleSheetLayoutView="100" workbookViewId="0">
      <selection activeCell="A11" sqref="A11"/>
    </sheetView>
  </sheetViews>
  <sheetFormatPr baseColWidth="10" defaultColWidth="11.42578125" defaultRowHeight="14.25" x14ac:dyDescent="0.2"/>
  <cols>
    <col min="1" max="1" width="5.28515625" style="5" customWidth="1"/>
    <col min="2" max="2" width="51.28515625" style="2" customWidth="1"/>
    <col min="3" max="3" width="18.7109375" style="2" customWidth="1"/>
    <col min="4" max="4" width="8.28515625" style="4" customWidth="1"/>
    <col min="5" max="5" width="10.42578125" style="52" customWidth="1"/>
    <col min="6" max="6" width="13.28515625" style="17" customWidth="1"/>
    <col min="7" max="7" width="12.42578125" style="17" customWidth="1"/>
    <col min="8" max="8" width="24.85546875" style="34" customWidth="1"/>
    <col min="9" max="242" width="10" style="34" customWidth="1"/>
    <col min="243" max="16384" width="11.42578125" style="34"/>
  </cols>
  <sheetData>
    <row r="1" spans="1:8" s="32" customFormat="1" ht="15.95" customHeight="1" thickBot="1" x14ac:dyDescent="0.25">
      <c r="A1" s="29"/>
      <c r="B1" s="30"/>
      <c r="C1" s="30"/>
      <c r="D1" s="30"/>
      <c r="E1" s="30"/>
      <c r="F1" s="30"/>
      <c r="G1" s="30"/>
      <c r="H1" s="31"/>
    </row>
    <row r="2" spans="1:8" s="32" customFormat="1" ht="12" customHeight="1" thickTop="1" x14ac:dyDescent="0.2">
      <c r="A2" s="7"/>
      <c r="B2" s="8"/>
      <c r="C2" s="8"/>
      <c r="D2" s="8"/>
      <c r="E2" s="8"/>
      <c r="F2" s="8"/>
      <c r="G2" s="8"/>
      <c r="H2" s="33"/>
    </row>
    <row r="3" spans="1:8" s="28" customFormat="1" ht="15" customHeight="1" x14ac:dyDescent="0.2">
      <c r="A3" s="87"/>
      <c r="B3" s="84"/>
      <c r="H3" s="160" t="s">
        <v>59</v>
      </c>
    </row>
    <row r="4" spans="1:8" s="28" customFormat="1" ht="15.95" customHeight="1" x14ac:dyDescent="0.2">
      <c r="A4" s="88" t="s">
        <v>58</v>
      </c>
      <c r="B4" s="89"/>
      <c r="C4" s="89"/>
      <c r="D4" s="89"/>
      <c r="E4" s="89"/>
      <c r="F4" s="89"/>
      <c r="G4" s="89"/>
      <c r="H4" s="90"/>
    </row>
    <row r="5" spans="1:8" s="28" customFormat="1" ht="15" customHeight="1" x14ac:dyDescent="0.2">
      <c r="A5" s="97"/>
      <c r="B5" s="84"/>
      <c r="E5" s="108"/>
      <c r="F5" s="84"/>
      <c r="G5" s="85"/>
    </row>
    <row r="6" spans="1:8" s="28" customFormat="1" ht="15" customHeight="1" x14ac:dyDescent="0.2">
      <c r="A6" s="84" t="s">
        <v>60</v>
      </c>
      <c r="B6" s="84"/>
      <c r="C6" s="84"/>
      <c r="D6" s="49"/>
      <c r="F6" s="85"/>
      <c r="G6" s="85"/>
    </row>
    <row r="7" spans="1:8" s="28" customFormat="1" ht="15" customHeight="1" x14ac:dyDescent="0.2">
      <c r="A7" s="84" t="s">
        <v>61</v>
      </c>
      <c r="B7" s="84"/>
      <c r="C7" s="84"/>
      <c r="D7" s="49"/>
      <c r="F7" s="86"/>
      <c r="G7" s="85"/>
    </row>
    <row r="8" spans="1:8" s="28" customFormat="1" ht="15" customHeight="1" x14ac:dyDescent="0.2">
      <c r="B8" s="84"/>
      <c r="C8" s="84"/>
      <c r="D8" s="49"/>
      <c r="F8" s="86"/>
      <c r="G8" s="85"/>
    </row>
    <row r="9" spans="1:8" s="28" customFormat="1" ht="15" customHeight="1" x14ac:dyDescent="0.2">
      <c r="A9" s="45" t="s">
        <v>62</v>
      </c>
      <c r="B9" s="84"/>
      <c r="C9" s="194" t="s">
        <v>0</v>
      </c>
      <c r="D9" s="195"/>
      <c r="E9" s="196"/>
      <c r="F9" s="197"/>
      <c r="G9" s="85"/>
    </row>
    <row r="10" spans="1:8" s="32" customFormat="1" ht="15" customHeight="1" x14ac:dyDescent="0.2">
      <c r="A10" s="9"/>
      <c r="B10" s="18"/>
      <c r="C10" s="8"/>
      <c r="F10" s="20"/>
      <c r="G10" s="20"/>
      <c r="H10" s="8"/>
    </row>
    <row r="11" spans="1:8" s="32" customFormat="1" ht="15" customHeight="1" x14ac:dyDescent="0.2">
      <c r="A11" s="235"/>
      <c r="B11" s="18"/>
      <c r="C11" s="8"/>
      <c r="F11" s="20"/>
      <c r="G11" s="20"/>
      <c r="H11" s="8"/>
    </row>
    <row r="12" spans="1:8" s="32" customFormat="1" ht="15" customHeight="1" x14ac:dyDescent="0.2">
      <c r="A12" s="8"/>
      <c r="B12" s="8"/>
      <c r="C12" s="8"/>
      <c r="D12" s="8"/>
      <c r="F12" s="20"/>
      <c r="G12" s="20"/>
      <c r="H12" s="8"/>
    </row>
    <row r="13" spans="1:8" s="32" customFormat="1" ht="27" customHeight="1" x14ac:dyDescent="0.2">
      <c r="A13" s="19" t="s">
        <v>63</v>
      </c>
      <c r="B13" s="8"/>
      <c r="F13" s="20"/>
      <c r="G13" s="20"/>
      <c r="H13" s="8"/>
    </row>
    <row r="14" spans="1:8" s="27" customFormat="1" ht="12.75" x14ac:dyDescent="0.2">
      <c r="A14" s="24"/>
      <c r="B14" s="22"/>
      <c r="C14" s="22"/>
      <c r="D14" s="25"/>
      <c r="E14" s="26"/>
    </row>
    <row r="15" spans="1:8" ht="15.75" x14ac:dyDescent="0.2">
      <c r="A15" s="10" t="s">
        <v>7</v>
      </c>
      <c r="B15" s="11"/>
      <c r="C15" s="11"/>
      <c r="D15" s="12"/>
      <c r="E15" s="12"/>
      <c r="F15" s="12"/>
      <c r="G15" s="12"/>
      <c r="H15" s="12"/>
    </row>
    <row r="16" spans="1:8" s="27" customFormat="1" ht="8.1" customHeight="1" thickBot="1" x14ac:dyDescent="0.25">
      <c r="A16" s="24"/>
      <c r="B16" s="22"/>
      <c r="C16" s="22"/>
      <c r="D16" s="25"/>
      <c r="E16" s="26"/>
    </row>
    <row r="17" spans="1:8" ht="15" customHeight="1" thickBot="1" x14ac:dyDescent="0.25">
      <c r="A17" s="35" t="s">
        <v>17</v>
      </c>
      <c r="B17" s="35"/>
      <c r="C17" s="35"/>
      <c r="D17" s="35"/>
      <c r="E17" s="35"/>
      <c r="F17" s="36"/>
      <c r="G17" s="36"/>
      <c r="H17" s="37">
        <v>1900000</v>
      </c>
    </row>
    <row r="18" spans="1:8" ht="15" customHeight="1" thickBot="1" x14ac:dyDescent="0.25">
      <c r="A18" s="38"/>
      <c r="B18" s="38"/>
      <c r="C18" s="38"/>
      <c r="D18" s="38"/>
      <c r="E18" s="39"/>
      <c r="F18" s="39"/>
      <c r="G18" s="39"/>
      <c r="H18" s="38"/>
    </row>
    <row r="19" spans="1:8" ht="15" customHeight="1" thickBot="1" x14ac:dyDescent="0.25">
      <c r="A19" s="35" t="s">
        <v>42</v>
      </c>
      <c r="B19" s="35"/>
      <c r="C19" s="35"/>
      <c r="D19" s="35"/>
      <c r="E19" s="40"/>
      <c r="F19" s="40"/>
      <c r="G19" s="40"/>
      <c r="H19" s="193" t="s">
        <v>46</v>
      </c>
    </row>
    <row r="20" spans="1:8" ht="15" customHeight="1" thickBot="1" x14ac:dyDescent="0.25">
      <c r="A20" s="38"/>
      <c r="B20" s="38"/>
      <c r="C20" s="38"/>
      <c r="D20" s="38"/>
      <c r="E20" s="39"/>
      <c r="F20" s="39"/>
      <c r="G20" s="39"/>
      <c r="H20" s="38"/>
    </row>
    <row r="21" spans="1:8" ht="15" customHeight="1" thickBot="1" x14ac:dyDescent="0.25">
      <c r="A21" s="41" t="s">
        <v>18</v>
      </c>
      <c r="B21" s="35"/>
      <c r="C21" s="35"/>
      <c r="D21" s="35"/>
      <c r="E21" s="40"/>
      <c r="F21" s="40"/>
      <c r="G21" s="40"/>
      <c r="H21" s="37">
        <v>204468.59</v>
      </c>
    </row>
    <row r="22" spans="1:8" ht="15" customHeight="1" x14ac:dyDescent="0.2">
      <c r="A22" s="38"/>
      <c r="B22" s="38"/>
      <c r="C22" s="38"/>
      <c r="D22" s="38"/>
      <c r="E22" s="39"/>
      <c r="F22" s="39"/>
      <c r="G22" s="39"/>
      <c r="H22" s="38"/>
    </row>
    <row r="23" spans="1:8" ht="15" customHeight="1" thickBot="1" x14ac:dyDescent="0.25">
      <c r="A23" s="46"/>
      <c r="B23" s="46"/>
      <c r="C23" s="46"/>
      <c r="D23" s="46"/>
      <c r="E23" s="47"/>
      <c r="F23" s="47"/>
      <c r="G23" s="47"/>
      <c r="H23" s="46"/>
    </row>
    <row r="24" spans="1:8" ht="30" customHeight="1" thickBot="1" x14ac:dyDescent="0.25">
      <c r="A24" s="130" t="s">
        <v>7</v>
      </c>
      <c r="B24" s="131"/>
      <c r="C24" s="132" t="s">
        <v>27</v>
      </c>
      <c r="D24" s="227" t="s">
        <v>28</v>
      </c>
      <c r="E24" s="228"/>
      <c r="F24" s="227" t="s">
        <v>49</v>
      </c>
      <c r="G24" s="229"/>
      <c r="H24" s="133" t="s">
        <v>16</v>
      </c>
    </row>
    <row r="25" spans="1:8" ht="15" customHeight="1" thickBot="1" x14ac:dyDescent="0.25">
      <c r="A25" s="38"/>
      <c r="B25" s="38"/>
      <c r="C25" s="97"/>
      <c r="D25" s="97"/>
      <c r="E25" s="109"/>
      <c r="F25" s="109"/>
      <c r="G25" s="39"/>
      <c r="H25" s="38"/>
    </row>
    <row r="26" spans="1:8" ht="20.100000000000001" customHeight="1" x14ac:dyDescent="0.2">
      <c r="A26" s="115">
        <v>1</v>
      </c>
      <c r="B26" s="116" t="s">
        <v>19</v>
      </c>
      <c r="C26" s="117">
        <v>0.02</v>
      </c>
      <c r="D26" s="118">
        <v>0.02</v>
      </c>
      <c r="E26" s="119"/>
      <c r="F26" s="187"/>
      <c r="G26" s="120"/>
      <c r="H26" s="121">
        <f>H21*F26</f>
        <v>0</v>
      </c>
    </row>
    <row r="27" spans="1:8" ht="20.100000000000001" customHeight="1" x14ac:dyDescent="0.2">
      <c r="A27" s="122">
        <v>2</v>
      </c>
      <c r="B27" s="110" t="s">
        <v>20</v>
      </c>
      <c r="C27" s="111">
        <v>7.0000000000000007E-2</v>
      </c>
      <c r="D27" s="113">
        <v>7.0000000000000007E-2</v>
      </c>
      <c r="E27" s="112"/>
      <c r="F27" s="188"/>
      <c r="G27" s="39"/>
      <c r="H27" s="139">
        <f>H21*F27</f>
        <v>0</v>
      </c>
    </row>
    <row r="28" spans="1:8" ht="20.100000000000001" customHeight="1" x14ac:dyDescent="0.2">
      <c r="A28" s="122">
        <v>3</v>
      </c>
      <c r="B28" s="110" t="s">
        <v>21</v>
      </c>
      <c r="C28" s="111">
        <v>0.15</v>
      </c>
      <c r="D28" s="113">
        <v>0.15</v>
      </c>
      <c r="E28" s="112"/>
      <c r="F28" s="189"/>
      <c r="G28" s="48"/>
      <c r="H28" s="139">
        <f>H21*F28</f>
        <v>0</v>
      </c>
    </row>
    <row r="29" spans="1:8" ht="20.100000000000001" customHeight="1" x14ac:dyDescent="0.2">
      <c r="A29" s="122">
        <v>4</v>
      </c>
      <c r="B29" s="110" t="s">
        <v>22</v>
      </c>
      <c r="C29" s="111">
        <v>0.03</v>
      </c>
      <c r="D29" s="113">
        <v>0.03</v>
      </c>
      <c r="E29" s="112"/>
      <c r="F29" s="189"/>
      <c r="G29" s="39"/>
      <c r="H29" s="139">
        <f>H21*F29</f>
        <v>0</v>
      </c>
    </row>
    <row r="30" spans="1:8" ht="20.100000000000001" customHeight="1" x14ac:dyDescent="0.2">
      <c r="A30" s="122">
        <v>5</v>
      </c>
      <c r="B30" s="110" t="s">
        <v>23</v>
      </c>
      <c r="C30" s="111">
        <v>0.25</v>
      </c>
      <c r="D30" s="113">
        <v>0.25</v>
      </c>
      <c r="E30" s="112"/>
      <c r="F30" s="189"/>
      <c r="G30" s="48"/>
      <c r="H30" s="139">
        <f>H21*F30</f>
        <v>0</v>
      </c>
    </row>
    <row r="31" spans="1:8" ht="20.100000000000001" customHeight="1" x14ac:dyDescent="0.2">
      <c r="A31" s="122">
        <v>6</v>
      </c>
      <c r="B31" s="110" t="s">
        <v>24</v>
      </c>
      <c r="C31" s="111">
        <v>0.1</v>
      </c>
      <c r="D31" s="113">
        <v>0.1</v>
      </c>
      <c r="E31" s="112"/>
      <c r="F31" s="188"/>
      <c r="G31" s="39"/>
      <c r="H31" s="139">
        <f>H21*F31</f>
        <v>0</v>
      </c>
    </row>
    <row r="32" spans="1:8" ht="20.100000000000001" customHeight="1" x14ac:dyDescent="0.2">
      <c r="A32" s="122">
        <v>7</v>
      </c>
      <c r="B32" s="110" t="s">
        <v>25</v>
      </c>
      <c r="C32" s="111">
        <v>0.04</v>
      </c>
      <c r="D32" s="113">
        <v>0.04</v>
      </c>
      <c r="E32" s="112"/>
      <c r="F32" s="189"/>
      <c r="G32" s="48"/>
      <c r="H32" s="139">
        <f>H21*F32</f>
        <v>0</v>
      </c>
    </row>
    <row r="33" spans="1:8" ht="20.100000000000001" customHeight="1" x14ac:dyDescent="0.2">
      <c r="A33" s="122">
        <v>8</v>
      </c>
      <c r="B33" s="110" t="s">
        <v>38</v>
      </c>
      <c r="C33" s="111">
        <v>0.32</v>
      </c>
      <c r="D33" s="113">
        <v>0.32</v>
      </c>
      <c r="E33" s="112"/>
      <c r="F33" s="188"/>
      <c r="G33" s="39"/>
      <c r="H33" s="139">
        <f>H21*F33</f>
        <v>0</v>
      </c>
    </row>
    <row r="34" spans="1:8" ht="20.100000000000001" customHeight="1" thickBot="1" x14ac:dyDescent="0.25">
      <c r="A34" s="123">
        <v>9</v>
      </c>
      <c r="B34" s="124" t="s">
        <v>26</v>
      </c>
      <c r="C34" s="125">
        <v>0.02</v>
      </c>
      <c r="D34" s="126">
        <v>0.02</v>
      </c>
      <c r="E34" s="127"/>
      <c r="F34" s="190"/>
      <c r="G34" s="128"/>
      <c r="H34" s="129">
        <f>H21*F34</f>
        <v>0</v>
      </c>
    </row>
    <row r="35" spans="1:8" ht="15" customHeight="1" thickBot="1" x14ac:dyDescent="0.25">
      <c r="A35" s="42"/>
      <c r="B35" s="38"/>
      <c r="C35" s="109"/>
      <c r="D35" s="114"/>
      <c r="E35" s="109"/>
      <c r="F35" s="191"/>
      <c r="G35" s="39"/>
      <c r="H35" s="44"/>
    </row>
    <row r="36" spans="1:8" ht="15" customHeight="1" thickBot="1" x14ac:dyDescent="0.25">
      <c r="A36" s="41" t="s">
        <v>29</v>
      </c>
      <c r="B36" s="35"/>
      <c r="C36" s="134">
        <f>SUM(C26:C35)</f>
        <v>1</v>
      </c>
      <c r="D36" s="135">
        <f>SUM(D26:D35)</f>
        <v>1</v>
      </c>
      <c r="E36" s="136"/>
      <c r="F36" s="192">
        <f>SUM(F26:F35)</f>
        <v>0</v>
      </c>
      <c r="G36" s="137"/>
      <c r="H36" s="138">
        <f>SUM(H26:H35)</f>
        <v>0</v>
      </c>
    </row>
    <row r="37" spans="1:8" ht="15" customHeight="1" x14ac:dyDescent="0.2">
      <c r="A37" s="38"/>
      <c r="B37" s="38"/>
      <c r="C37" s="38"/>
      <c r="D37" s="50"/>
      <c r="E37" s="39"/>
      <c r="F37" s="39"/>
      <c r="G37" s="39"/>
      <c r="H37" s="38"/>
    </row>
    <row r="38" spans="1:8" ht="15" customHeight="1" thickBot="1" x14ac:dyDescent="0.25">
      <c r="A38" s="42"/>
      <c r="B38" s="38"/>
      <c r="C38" s="38"/>
      <c r="D38" s="38"/>
      <c r="E38" s="39"/>
      <c r="F38" s="39"/>
      <c r="G38" s="39"/>
      <c r="H38" s="43"/>
    </row>
    <row r="39" spans="1:8" s="14" customFormat="1" ht="54" customHeight="1" thickBot="1" x14ac:dyDescent="0.25">
      <c r="A39" s="140" t="s">
        <v>30</v>
      </c>
      <c r="B39" s="141"/>
      <c r="C39" s="142" t="s">
        <v>72</v>
      </c>
      <c r="D39" s="142" t="s">
        <v>10</v>
      </c>
      <c r="E39" s="142" t="s">
        <v>56</v>
      </c>
      <c r="F39" s="142"/>
      <c r="G39" s="142" t="s">
        <v>31</v>
      </c>
      <c r="H39" s="143" t="s">
        <v>32</v>
      </c>
    </row>
    <row r="40" spans="1:8" s="14" customFormat="1" ht="24.95" customHeight="1" x14ac:dyDescent="0.2">
      <c r="A40" s="225" t="s">
        <v>50</v>
      </c>
      <c r="B40" s="237" t="s">
        <v>64</v>
      </c>
      <c r="C40" s="145" t="s">
        <v>33</v>
      </c>
      <c r="D40" s="145">
        <v>1</v>
      </c>
      <c r="E40" s="165"/>
      <c r="F40" s="148"/>
      <c r="G40" s="147">
        <f>D40*E40</f>
        <v>0</v>
      </c>
      <c r="H40" s="167"/>
    </row>
    <row r="41" spans="1:8" s="14" customFormat="1" ht="24.95" customHeight="1" x14ac:dyDescent="0.2">
      <c r="A41" s="224"/>
      <c r="B41" s="239" t="s">
        <v>65</v>
      </c>
      <c r="C41" s="145" t="s">
        <v>33</v>
      </c>
      <c r="D41" s="145">
        <v>1</v>
      </c>
      <c r="E41" s="165"/>
      <c r="F41" s="148"/>
      <c r="G41" s="147">
        <f t="shared" ref="G41:G49" si="0">D41*E41</f>
        <v>0</v>
      </c>
      <c r="H41" s="198"/>
    </row>
    <row r="42" spans="1:8" s="14" customFormat="1" ht="24.95" customHeight="1" x14ac:dyDescent="0.2">
      <c r="A42" s="223" t="s">
        <v>57</v>
      </c>
      <c r="B42" s="236" t="s">
        <v>66</v>
      </c>
      <c r="C42" s="145" t="s">
        <v>33</v>
      </c>
      <c r="D42" s="145">
        <v>1</v>
      </c>
      <c r="E42" s="165"/>
      <c r="F42" s="148"/>
      <c r="G42" s="147">
        <f t="shared" si="0"/>
        <v>0</v>
      </c>
      <c r="H42" s="198"/>
    </row>
    <row r="43" spans="1:8" s="14" customFormat="1" ht="24.95" customHeight="1" x14ac:dyDescent="0.2">
      <c r="A43" s="223"/>
      <c r="B43" s="239" t="s">
        <v>67</v>
      </c>
      <c r="C43" s="145" t="s">
        <v>33</v>
      </c>
      <c r="D43" s="145">
        <v>1</v>
      </c>
      <c r="E43" s="165"/>
      <c r="F43" s="148"/>
      <c r="G43" s="147">
        <f t="shared" si="0"/>
        <v>0</v>
      </c>
      <c r="H43" s="198"/>
    </row>
    <row r="44" spans="1:8" s="14" customFormat="1" ht="24.95" customHeight="1" x14ac:dyDescent="0.2">
      <c r="A44" s="146" t="s">
        <v>51</v>
      </c>
      <c r="B44" s="236" t="s">
        <v>68</v>
      </c>
      <c r="C44" s="145" t="s">
        <v>33</v>
      </c>
      <c r="D44" s="145">
        <v>1</v>
      </c>
      <c r="E44" s="165"/>
      <c r="F44" s="148"/>
      <c r="G44" s="147">
        <f t="shared" si="0"/>
        <v>0</v>
      </c>
      <c r="H44" s="166"/>
    </row>
    <row r="45" spans="1:8" s="14" customFormat="1" ht="24.95" customHeight="1" x14ac:dyDescent="0.2">
      <c r="A45" s="222" t="s">
        <v>52</v>
      </c>
      <c r="B45" s="144" t="s">
        <v>53</v>
      </c>
      <c r="C45" s="145" t="s">
        <v>33</v>
      </c>
      <c r="D45" s="145">
        <v>1</v>
      </c>
      <c r="E45" s="165"/>
      <c r="F45" s="148"/>
      <c r="G45" s="147">
        <f t="shared" si="0"/>
        <v>0</v>
      </c>
      <c r="H45" s="166"/>
    </row>
    <row r="46" spans="1:8" s="14" customFormat="1" ht="24.95" customHeight="1" x14ac:dyDescent="0.2">
      <c r="A46" s="224"/>
      <c r="B46" s="236" t="s">
        <v>69</v>
      </c>
      <c r="C46" s="145" t="s">
        <v>33</v>
      </c>
      <c r="D46" s="145">
        <v>1</v>
      </c>
      <c r="E46" s="165"/>
      <c r="F46" s="148"/>
      <c r="G46" s="147">
        <f t="shared" si="0"/>
        <v>0</v>
      </c>
      <c r="H46" s="166"/>
    </row>
    <row r="47" spans="1:8" s="14" customFormat="1" ht="24.95" customHeight="1" x14ac:dyDescent="0.2">
      <c r="A47" s="247" t="s">
        <v>54</v>
      </c>
      <c r="B47" s="144" t="s">
        <v>55</v>
      </c>
      <c r="C47" s="145" t="s">
        <v>33</v>
      </c>
      <c r="D47" s="145">
        <v>1</v>
      </c>
      <c r="E47" s="165"/>
      <c r="F47" s="148"/>
      <c r="G47" s="147">
        <f t="shared" si="0"/>
        <v>0</v>
      </c>
      <c r="H47" s="166"/>
    </row>
    <row r="48" spans="1:8" s="14" customFormat="1" ht="24.95" customHeight="1" x14ac:dyDescent="0.2">
      <c r="A48" s="247"/>
      <c r="B48" s="239" t="s">
        <v>70</v>
      </c>
      <c r="C48" s="145" t="s">
        <v>33</v>
      </c>
      <c r="D48" s="145">
        <v>1</v>
      </c>
      <c r="E48" s="244"/>
      <c r="F48" s="245"/>
      <c r="G48" s="147">
        <f t="shared" si="0"/>
        <v>0</v>
      </c>
      <c r="H48" s="246"/>
    </row>
    <row r="49" spans="1:8" s="14" customFormat="1" ht="24.95" customHeight="1" x14ac:dyDescent="0.2">
      <c r="A49" s="247"/>
      <c r="B49" s="239" t="s">
        <v>71</v>
      </c>
      <c r="C49" s="145" t="s">
        <v>33</v>
      </c>
      <c r="D49" s="145">
        <v>1</v>
      </c>
      <c r="E49" s="244"/>
      <c r="F49" s="245"/>
      <c r="G49" s="147">
        <f t="shared" si="0"/>
        <v>0</v>
      </c>
      <c r="H49" s="246"/>
    </row>
    <row r="50" spans="1:8" s="14" customFormat="1" ht="24.95" customHeight="1" thickBot="1" x14ac:dyDescent="0.25">
      <c r="A50" s="240"/>
      <c r="B50" s="238"/>
      <c r="C50" s="241"/>
      <c r="D50" s="241"/>
      <c r="E50" s="248"/>
      <c r="F50" s="242"/>
      <c r="G50" s="243"/>
      <c r="H50" s="249"/>
    </row>
    <row r="51" spans="1:8" ht="15" customHeight="1" x14ac:dyDescent="0.2">
      <c r="A51" s="203" t="s">
        <v>34</v>
      </c>
      <c r="B51" s="204"/>
      <c r="C51" s="204"/>
      <c r="D51" s="204"/>
      <c r="E51" s="205"/>
      <c r="F51" s="205"/>
      <c r="G51" s="205"/>
      <c r="H51" s="206">
        <f>SUM(G40:G47)</f>
        <v>0</v>
      </c>
    </row>
    <row r="52" spans="1:8" x14ac:dyDescent="0.2">
      <c r="A52" s="211"/>
      <c r="B52" s="212"/>
      <c r="C52" s="212"/>
      <c r="D52" s="213"/>
      <c r="E52" s="214"/>
      <c r="F52" s="215"/>
      <c r="G52" s="215"/>
      <c r="H52" s="218"/>
    </row>
    <row r="53" spans="1:8" x14ac:dyDescent="0.2">
      <c r="A53" s="216"/>
      <c r="B53" s="151" t="s">
        <v>75</v>
      </c>
      <c r="C53" s="152"/>
      <c r="D53" s="153"/>
      <c r="E53" s="154"/>
      <c r="F53" s="155"/>
      <c r="G53" s="155"/>
      <c r="H53" s="219">
        <f>H36+H51</f>
        <v>0</v>
      </c>
    </row>
    <row r="54" spans="1:8" x14ac:dyDescent="0.2">
      <c r="A54" s="216"/>
      <c r="B54" s="199"/>
      <c r="C54" s="199"/>
      <c r="D54" s="200"/>
      <c r="E54" s="201"/>
      <c r="F54" s="202"/>
      <c r="G54" s="202"/>
      <c r="H54" s="220"/>
    </row>
    <row r="55" spans="1:8" x14ac:dyDescent="0.2">
      <c r="A55" s="216"/>
      <c r="B55" s="156" t="s">
        <v>35</v>
      </c>
      <c r="C55" s="152"/>
      <c r="D55" s="153"/>
      <c r="E55" s="154"/>
      <c r="F55" s="186"/>
      <c r="G55" s="155"/>
      <c r="H55" s="219">
        <f>H53*F55</f>
        <v>0</v>
      </c>
    </row>
    <row r="56" spans="1:8" x14ac:dyDescent="0.2">
      <c r="A56" s="217"/>
      <c r="B56" s="80"/>
      <c r="C56" s="80"/>
      <c r="D56" s="81"/>
      <c r="E56" s="149"/>
      <c r="F56" s="150"/>
      <c r="G56" s="150"/>
      <c r="H56" s="221"/>
    </row>
    <row r="57" spans="1:8" s="51" customFormat="1" ht="21.95" customHeight="1" thickBot="1" x14ac:dyDescent="0.25">
      <c r="A57" s="207" t="s">
        <v>36</v>
      </c>
      <c r="B57" s="208"/>
      <c r="C57" s="208"/>
      <c r="D57" s="208"/>
      <c r="E57" s="209"/>
      <c r="F57" s="209"/>
      <c r="G57" s="209"/>
      <c r="H57" s="210">
        <f>SUM(H53:H55)</f>
        <v>0</v>
      </c>
    </row>
    <row r="58" spans="1:8" x14ac:dyDescent="0.2">
      <c r="A58" s="77"/>
      <c r="B58" s="58"/>
      <c r="C58" s="58"/>
      <c r="D58" s="60"/>
      <c r="E58" s="61"/>
      <c r="F58" s="34"/>
      <c r="G58" s="34"/>
    </row>
    <row r="59" spans="1:8" x14ac:dyDescent="0.2">
      <c r="A59" s="77"/>
      <c r="B59" s="58"/>
      <c r="C59" s="58"/>
      <c r="D59" s="60"/>
      <c r="E59" s="61"/>
      <c r="F59" s="34"/>
      <c r="G59" s="34"/>
    </row>
    <row r="60" spans="1:8" ht="15" customHeight="1" x14ac:dyDescent="0.2">
      <c r="A60" s="79" t="s">
        <v>74</v>
      </c>
      <c r="B60" s="58"/>
      <c r="C60" s="58"/>
      <c r="D60" s="60"/>
      <c r="E60" s="61"/>
      <c r="F60" s="34"/>
      <c r="G60" s="34"/>
    </row>
    <row r="61" spans="1:8" x14ac:dyDescent="0.2">
      <c r="A61" s="77"/>
      <c r="B61" s="58"/>
      <c r="C61" s="58"/>
      <c r="D61" s="60"/>
      <c r="E61" s="61"/>
      <c r="F61" s="34"/>
      <c r="G61" s="34"/>
    </row>
    <row r="62" spans="1:8" x14ac:dyDescent="0.2">
      <c r="A62" s="77"/>
      <c r="B62" s="34"/>
      <c r="C62" s="34"/>
      <c r="D62" s="34"/>
      <c r="E62" s="34"/>
      <c r="F62" s="34"/>
      <c r="G62" s="34"/>
    </row>
    <row r="63" spans="1:8" x14ac:dyDescent="0.2">
      <c r="A63" s="77"/>
      <c r="B63" s="34"/>
      <c r="C63" s="34"/>
      <c r="D63" s="34"/>
      <c r="E63" s="34"/>
      <c r="F63" s="34"/>
      <c r="G63" s="34"/>
    </row>
    <row r="64" spans="1:8" x14ac:dyDescent="0.2">
      <c r="A64" s="34"/>
      <c r="B64" s="80"/>
      <c r="C64" s="58"/>
      <c r="D64" s="81"/>
      <c r="E64" s="149"/>
      <c r="F64" s="150"/>
      <c r="G64" s="150"/>
    </row>
    <row r="65" spans="1:8" x14ac:dyDescent="0.2">
      <c r="A65" s="77"/>
      <c r="B65" s="59" t="s">
        <v>14</v>
      </c>
      <c r="C65" s="59"/>
      <c r="D65" s="60" t="s">
        <v>15</v>
      </c>
      <c r="E65" s="61"/>
      <c r="F65" s="34"/>
      <c r="G65" s="34"/>
    </row>
    <row r="66" spans="1:8" x14ac:dyDescent="0.2">
      <c r="A66" s="77"/>
      <c r="B66" s="58"/>
      <c r="C66" s="58"/>
      <c r="D66" s="60"/>
      <c r="E66" s="61"/>
      <c r="F66" s="34"/>
      <c r="G66" s="34"/>
    </row>
    <row r="67" spans="1:8" s="58" customFormat="1" x14ac:dyDescent="0.2">
      <c r="A67" s="13" t="s">
        <v>37</v>
      </c>
      <c r="D67" s="60"/>
      <c r="E67" s="61"/>
      <c r="F67" s="34"/>
      <c r="G67" s="34"/>
      <c r="H67" s="34"/>
    </row>
    <row r="68" spans="1:8" x14ac:dyDescent="0.2">
      <c r="A68" s="13" t="s">
        <v>73</v>
      </c>
      <c r="B68" s="58"/>
      <c r="C68" s="58"/>
      <c r="D68" s="60"/>
      <c r="E68" s="61"/>
      <c r="F68" s="34"/>
      <c r="G68" s="34"/>
    </row>
    <row r="69" spans="1:8" x14ac:dyDescent="0.2">
      <c r="A69" s="79"/>
      <c r="B69" s="58"/>
      <c r="C69" s="58"/>
      <c r="D69" s="60"/>
      <c r="E69" s="61"/>
      <c r="F69" s="34"/>
      <c r="G69" s="34"/>
    </row>
    <row r="70" spans="1:8" x14ac:dyDescent="0.2">
      <c r="A70" s="77"/>
      <c r="B70" s="58"/>
      <c r="C70" s="58"/>
      <c r="D70" s="60"/>
      <c r="E70" s="61"/>
      <c r="F70" s="34"/>
      <c r="G70" s="34"/>
    </row>
    <row r="71" spans="1:8" x14ac:dyDescent="0.2">
      <c r="A71" s="77"/>
      <c r="B71" s="58"/>
      <c r="C71" s="58"/>
      <c r="D71" s="60"/>
      <c r="E71" s="61"/>
      <c r="F71" s="34"/>
      <c r="G71" s="34"/>
    </row>
    <row r="72" spans="1:8" x14ac:dyDescent="0.2">
      <c r="A72" s="77"/>
      <c r="B72" s="58"/>
      <c r="C72" s="58"/>
      <c r="D72" s="60"/>
      <c r="E72" s="61"/>
      <c r="F72" s="34"/>
      <c r="G72" s="34"/>
    </row>
    <row r="73" spans="1:8" x14ac:dyDescent="0.2">
      <c r="A73" s="77"/>
      <c r="B73" s="58"/>
      <c r="C73" s="58"/>
      <c r="D73" s="60"/>
      <c r="E73" s="61"/>
      <c r="F73" s="34"/>
      <c r="G73" s="34"/>
    </row>
    <row r="74" spans="1:8" x14ac:dyDescent="0.2">
      <c r="A74" s="77"/>
      <c r="B74" s="58"/>
      <c r="C74" s="58"/>
      <c r="D74" s="60"/>
      <c r="E74" s="61"/>
      <c r="F74" s="34"/>
      <c r="G74" s="34"/>
    </row>
    <row r="75" spans="1:8" x14ac:dyDescent="0.2">
      <c r="A75" s="77"/>
      <c r="B75" s="58"/>
      <c r="C75" s="58"/>
      <c r="D75" s="60"/>
      <c r="E75" s="61"/>
      <c r="F75" s="34"/>
      <c r="G75" s="34"/>
    </row>
    <row r="76" spans="1:8" x14ac:dyDescent="0.2">
      <c r="A76" s="77"/>
      <c r="B76" s="58"/>
      <c r="C76" s="58"/>
      <c r="D76" s="60"/>
      <c r="E76" s="61"/>
      <c r="F76" s="34"/>
      <c r="G76" s="34"/>
    </row>
  </sheetData>
  <mergeCells count="3">
    <mergeCell ref="D24:E24"/>
    <mergeCell ref="F24:G24"/>
    <mergeCell ref="A47:A49"/>
  </mergeCells>
  <printOptions horizontalCentered="1"/>
  <pageMargins left="0.78740157480314965" right="0.78740157480314965" top="0.74803149606299213" bottom="0.94488188976377963" header="0.59055118110236227" footer="0.59055118110236227"/>
  <pageSetup paperSize="9" scale="55" fitToHeight="2" orientation="portrait" horizontalDpi="300" r:id="rId1"/>
  <headerFooter alignWithMargins="0">
    <oddFooter>&amp;L&amp;"Wingdings,Standard"&amp;U&amp;K0000001&amp;"Arial,Standard" &amp;F;  Register: &amp;A&amp;U
&amp;R&amp;K000000Seite &amp;P von &amp;N</oddFooter>
  </headerFooter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3"/>
  <sheetViews>
    <sheetView view="pageBreakPreview" zoomScaleNormal="100" zoomScaleSheetLayoutView="100" workbookViewId="0">
      <selection activeCell="E20" sqref="E20"/>
    </sheetView>
  </sheetViews>
  <sheetFormatPr baseColWidth="10" defaultColWidth="11.42578125" defaultRowHeight="14.25" x14ac:dyDescent="0.2"/>
  <cols>
    <col min="1" max="1" width="6" style="5" customWidth="1"/>
    <col min="2" max="2" width="52.85546875" style="2" customWidth="1"/>
    <col min="3" max="3" width="10.28515625" style="2" customWidth="1"/>
    <col min="4" max="4" width="5.85546875" style="4" customWidth="1"/>
    <col min="5" max="5" width="24.28515625" style="3" customWidth="1"/>
    <col min="6" max="6" width="19" style="16" customWidth="1"/>
    <col min="7" max="240" width="10" style="1" customWidth="1"/>
    <col min="241" max="16384" width="11.42578125" style="1"/>
  </cols>
  <sheetData>
    <row r="1" spans="1:7" s="32" customFormat="1" ht="15.95" customHeight="1" thickBot="1" x14ac:dyDescent="0.25">
      <c r="A1" s="29"/>
      <c r="B1" s="30"/>
      <c r="C1" s="30"/>
      <c r="D1" s="30"/>
      <c r="E1" s="30"/>
      <c r="F1" s="31"/>
    </row>
    <row r="2" spans="1:7" s="32" customFormat="1" ht="12" customHeight="1" thickTop="1" x14ac:dyDescent="0.2">
      <c r="A2" s="7"/>
      <c r="B2" s="8"/>
      <c r="C2" s="8"/>
      <c r="D2" s="8"/>
      <c r="E2" s="8"/>
      <c r="F2" s="33"/>
    </row>
    <row r="3" spans="1:7" s="28" customFormat="1" ht="15" customHeight="1" x14ac:dyDescent="0.2">
      <c r="A3" s="87"/>
      <c r="B3" s="84"/>
      <c r="F3" s="160" t="s">
        <v>59</v>
      </c>
    </row>
    <row r="4" spans="1:7" s="28" customFormat="1" ht="15.95" customHeight="1" x14ac:dyDescent="0.2">
      <c r="A4" s="88" t="s">
        <v>58</v>
      </c>
      <c r="B4" s="89"/>
      <c r="C4" s="89"/>
      <c r="D4" s="89"/>
      <c r="E4" s="89"/>
      <c r="F4" s="90"/>
    </row>
    <row r="5" spans="1:7" s="28" customFormat="1" ht="15" customHeight="1" x14ac:dyDescent="0.2">
      <c r="A5" s="97"/>
      <c r="B5" s="84"/>
      <c r="E5" s="108"/>
      <c r="F5" s="84"/>
    </row>
    <row r="6" spans="1:7" s="28" customFormat="1" ht="15" customHeight="1" x14ac:dyDescent="0.2">
      <c r="A6" s="84" t="s">
        <v>60</v>
      </c>
      <c r="B6" s="84"/>
      <c r="C6" s="84"/>
      <c r="D6" s="49"/>
      <c r="F6" s="85"/>
    </row>
    <row r="7" spans="1:7" s="28" customFormat="1" ht="15" customHeight="1" x14ac:dyDescent="0.2">
      <c r="A7" s="84" t="s">
        <v>61</v>
      </c>
      <c r="B7" s="84"/>
      <c r="C7" s="84"/>
      <c r="D7" s="49"/>
      <c r="F7" s="86"/>
    </row>
    <row r="8" spans="1:7" s="28" customFormat="1" ht="15" customHeight="1" x14ac:dyDescent="0.2">
      <c r="B8" s="84"/>
      <c r="C8" s="84"/>
      <c r="D8" s="49"/>
      <c r="F8" s="86"/>
    </row>
    <row r="9" spans="1:7" s="28" customFormat="1" ht="15" customHeight="1" x14ac:dyDescent="0.2">
      <c r="A9" s="45" t="s">
        <v>62</v>
      </c>
      <c r="B9" s="84"/>
      <c r="C9" s="230" t="s">
        <v>0</v>
      </c>
      <c r="D9" s="231"/>
      <c r="E9" s="232"/>
      <c r="F9" s="85"/>
    </row>
    <row r="10" spans="1:7" s="32" customFormat="1" ht="15" customHeight="1" x14ac:dyDescent="0.2">
      <c r="A10" s="9"/>
      <c r="B10" s="18"/>
      <c r="C10" s="8"/>
      <c r="F10" s="20"/>
      <c r="G10" s="8"/>
    </row>
    <row r="11" spans="1:7" s="32" customFormat="1" ht="15" customHeight="1" x14ac:dyDescent="0.2">
      <c r="A11" s="171"/>
      <c r="B11" s="18"/>
      <c r="C11" s="8"/>
      <c r="F11" s="20"/>
      <c r="G11" s="8"/>
    </row>
    <row r="12" spans="1:7" s="6" customFormat="1" ht="27" customHeight="1" x14ac:dyDescent="0.2">
      <c r="A12" s="19" t="s">
        <v>43</v>
      </c>
      <c r="B12" s="8"/>
      <c r="F12" s="15"/>
    </row>
    <row r="13" spans="1:7" s="6" customFormat="1" ht="15" customHeight="1" x14ac:dyDescent="0.2">
      <c r="A13" s="19"/>
      <c r="B13" s="8"/>
      <c r="F13" s="15"/>
    </row>
    <row r="14" spans="1:7" s="6" customFormat="1" ht="14.1" customHeight="1" x14ac:dyDescent="0.2">
      <c r="A14" s="84" t="s">
        <v>45</v>
      </c>
      <c r="B14" s="8"/>
      <c r="F14" s="15"/>
    </row>
    <row r="15" spans="1:7" s="21" customFormat="1" ht="12.75" x14ac:dyDescent="0.2">
      <c r="A15" s="24"/>
      <c r="B15" s="22"/>
      <c r="C15" s="22"/>
      <c r="D15" s="25"/>
      <c r="E15" s="23"/>
    </row>
    <row r="16" spans="1:7" ht="15.75" x14ac:dyDescent="0.2">
      <c r="A16" s="10" t="s">
        <v>44</v>
      </c>
      <c r="B16" s="11"/>
      <c r="C16" s="11"/>
      <c r="D16" s="12"/>
      <c r="E16" s="12"/>
      <c r="F16" s="12"/>
    </row>
    <row r="17" spans="1:6" s="27" customFormat="1" ht="8.1" customHeight="1" thickBot="1" x14ac:dyDescent="0.25">
      <c r="A17" s="24"/>
      <c r="B17" s="22"/>
      <c r="C17" s="22"/>
      <c r="D17" s="25"/>
      <c r="E17" s="26"/>
    </row>
    <row r="18" spans="1:6" s="57" customFormat="1" ht="15" customHeight="1" thickBot="1" x14ac:dyDescent="0.25">
      <c r="A18" s="53" t="s">
        <v>8</v>
      </c>
      <c r="B18" s="54" t="s">
        <v>9</v>
      </c>
      <c r="C18" s="233"/>
      <c r="D18" s="234"/>
      <c r="E18" s="55" t="s">
        <v>11</v>
      </c>
      <c r="F18" s="56"/>
    </row>
    <row r="19" spans="1:6" s="34" customFormat="1" ht="15" customHeight="1" thickBot="1" x14ac:dyDescent="0.25">
      <c r="A19" s="58"/>
      <c r="B19" s="59"/>
      <c r="C19" s="58"/>
      <c r="D19" s="60"/>
      <c r="E19" s="61"/>
    </row>
    <row r="20" spans="1:6" s="34" customFormat="1" ht="15" customHeight="1" x14ac:dyDescent="0.2">
      <c r="A20" s="62">
        <v>1</v>
      </c>
      <c r="B20" s="63" t="s">
        <v>12</v>
      </c>
      <c r="C20" s="64"/>
      <c r="D20" s="65"/>
      <c r="E20" s="162"/>
      <c r="F20" s="66"/>
    </row>
    <row r="21" spans="1:6" s="34" customFormat="1" ht="15" customHeight="1" x14ac:dyDescent="0.2">
      <c r="A21" s="67">
        <v>2</v>
      </c>
      <c r="B21" s="68" t="s">
        <v>76</v>
      </c>
      <c r="C21" s="69"/>
      <c r="D21" s="70"/>
      <c r="E21" s="163"/>
      <c r="F21" s="71"/>
    </row>
    <row r="22" spans="1:6" s="34" customFormat="1" ht="15" customHeight="1" x14ac:dyDescent="0.2">
      <c r="A22" s="67">
        <v>3</v>
      </c>
      <c r="B22" s="68" t="s">
        <v>13</v>
      </c>
      <c r="C22" s="69"/>
      <c r="D22" s="70"/>
      <c r="E22" s="163"/>
      <c r="F22" s="71"/>
    </row>
    <row r="23" spans="1:6" s="34" customFormat="1" ht="15" customHeight="1" x14ac:dyDescent="0.2">
      <c r="A23" s="172">
        <v>4</v>
      </c>
      <c r="B23" s="177"/>
      <c r="C23" s="173"/>
      <c r="D23" s="174"/>
      <c r="E23" s="175"/>
      <c r="F23" s="176"/>
    </row>
    <row r="24" spans="1:6" s="34" customFormat="1" ht="15" customHeight="1" x14ac:dyDescent="0.2">
      <c r="A24" s="179">
        <v>5</v>
      </c>
      <c r="B24" s="180"/>
      <c r="C24" s="181"/>
      <c r="D24" s="182"/>
      <c r="E24" s="183"/>
      <c r="F24" s="184"/>
    </row>
    <row r="25" spans="1:6" s="34" customFormat="1" ht="15" customHeight="1" thickBot="1" x14ac:dyDescent="0.25">
      <c r="A25" s="72">
        <v>6</v>
      </c>
      <c r="B25" s="178"/>
      <c r="C25" s="73"/>
      <c r="D25" s="74"/>
      <c r="E25" s="164"/>
      <c r="F25" s="75"/>
    </row>
    <row r="26" spans="1:6" s="34" customFormat="1" ht="15" customHeight="1" x14ac:dyDescent="0.2">
      <c r="A26" s="58"/>
      <c r="B26" s="58"/>
      <c r="C26" s="58"/>
      <c r="D26" s="60"/>
      <c r="E26" s="61"/>
      <c r="F26" s="76"/>
    </row>
    <row r="27" spans="1:6" x14ac:dyDescent="0.2">
      <c r="A27" s="77"/>
      <c r="B27" s="58"/>
      <c r="C27" s="58"/>
      <c r="D27" s="60"/>
      <c r="E27" s="78"/>
      <c r="F27" s="1"/>
    </row>
    <row r="28" spans="1:6" x14ac:dyDescent="0.2">
      <c r="A28" s="77"/>
      <c r="B28" s="1"/>
      <c r="C28" s="1"/>
      <c r="D28" s="1"/>
      <c r="E28" s="1"/>
      <c r="F28" s="1"/>
    </row>
    <row r="29" spans="1:6" x14ac:dyDescent="0.2">
      <c r="A29" s="77"/>
      <c r="B29" s="1"/>
      <c r="C29" s="1"/>
      <c r="D29" s="1"/>
      <c r="E29" s="1"/>
      <c r="F29" s="1"/>
    </row>
    <row r="30" spans="1:6" x14ac:dyDescent="0.2">
      <c r="A30" s="1"/>
      <c r="B30" s="80"/>
      <c r="C30" s="58"/>
      <c r="D30" s="81"/>
      <c r="E30" s="82"/>
      <c r="F30" s="83"/>
    </row>
    <row r="31" spans="1:6" x14ac:dyDescent="0.2">
      <c r="A31" s="77"/>
      <c r="B31" s="59" t="s">
        <v>14</v>
      </c>
      <c r="C31" s="59"/>
      <c r="D31" s="60" t="s">
        <v>15</v>
      </c>
      <c r="E31" s="78"/>
      <c r="F31" s="1"/>
    </row>
    <row r="32" spans="1:6" x14ac:dyDescent="0.2">
      <c r="A32" s="77"/>
      <c r="B32" s="58"/>
      <c r="C32" s="58"/>
      <c r="D32" s="60"/>
      <c r="E32" s="78"/>
      <c r="F32" s="1"/>
    </row>
    <row r="33" spans="1:5" s="16" customFormat="1" ht="12.75" x14ac:dyDescent="0.2">
      <c r="A33" s="24"/>
      <c r="B33" s="2"/>
      <c r="C33" s="2"/>
      <c r="D33" s="4"/>
      <c r="E33" s="3"/>
    </row>
  </sheetData>
  <mergeCells count="2">
    <mergeCell ref="C9:E9"/>
    <mergeCell ref="C18:D18"/>
  </mergeCells>
  <printOptions horizontalCentered="1"/>
  <pageMargins left="0.78740157480314965" right="0.78740157480314965" top="0.74803149606299213" bottom="0.94488188976377963" header="0.59055118110236227" footer="0.59055118110236227"/>
  <pageSetup paperSize="9" scale="85" fitToHeight="0" orientation="landscape" horizontalDpi="300" r:id="rId1"/>
  <headerFooter alignWithMargins="0">
    <oddFooter>&amp;L&amp;"Wingdings,Standard"&amp;U&amp;K0000001&amp;"Arial,Standard" &amp;F;  Register: &amp;A&amp;U
&amp;R&amp;K000000Seite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Zusammenfassung</vt:lpstr>
      <vt:lpstr>Architekt</vt:lpstr>
      <vt:lpstr>zus Std</vt:lpstr>
      <vt:lpstr>Architekt!Druckbereich</vt:lpstr>
      <vt:lpstr>'zus Std'!Druckbereich</vt:lpstr>
      <vt:lpstr>Zusammenfassung!Druckbereich</vt:lpstr>
    </vt:vector>
  </TitlesOfParts>
  <Company>Guttenberg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Architektenhonorar</dc:title>
  <dc:creator>Hauke Guttenberg</dc:creator>
  <cp:lastModifiedBy>Jan Andresen</cp:lastModifiedBy>
  <cp:lastPrinted>2025-07-27T21:03:37Z</cp:lastPrinted>
  <dcterms:created xsi:type="dcterms:W3CDTF">1998-06-10T14:21:26Z</dcterms:created>
  <dcterms:modified xsi:type="dcterms:W3CDTF">2025-08-01T13:25:30Z</dcterms:modified>
</cp:coreProperties>
</file>